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1D78195-48E9-4D55-B16B-A5B84812139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Hlk201746513" localSheetId="1">Konsultationsbeitrag!$G$6</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<sst xmlns="http://schemas.openxmlformats.org/spreadsheetml/2006/main" count="172" uniqueCount="128">
  <si>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</si>
  <si>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</si>
  <si>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</si>
  <si>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</si>
  <si>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</si>
  <si>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</si>
  <si>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</si>
  <si>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</si>
  <si>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</si>
  <si>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</si>
  <si>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</si>
  <si>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</si>
  <si>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</si>
  <si>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</si>
  <si>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</si>
  <si>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</si>
  <si>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</si>
  <si>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</si>
  <si>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</si>
  <si>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</si>
  <si>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</si>
  <si>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</si>
  <si>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</si>
  <si>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</si>
  <si>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</si>
  <si>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</si>
  <si>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</si>
  <si>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</si>
  <si>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</si>
  <si>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</si>
  <si>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</si>
  <si>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</si>
  <si>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</si>
  <si>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</si>
  <si>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</si>
  <si>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</si>
  <si>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</si>
  <si>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</si>
  <si>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</si>
  <si>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</si>
  <si>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</si>
  <si>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</si>
  <si>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</si>
  <si>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</si>
  <si>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</si>
  <si>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</si>
  <si>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</si>
  <si>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</si>
  <si>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</si>
  <si>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</si>
  <si>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</si>
  <si>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</si>
  <si>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</si>
  <si>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</si>
  <si>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</si>
  <si>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</si>
  <si>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 xml:space="preserve">Einleitung
Die Bundesnetzagentur hat ein Verfahren zur „Festlegung der Allgemeinen Netzentgeltsystematik Strom“ eröffnet und dazu am 12.05.2025 ein Diskussionspapier veröffentlicht und zur Konsultation gestellt. Die Bundesnetzagentur skizziert darin, die Netzentgeltsystematik Strom künftig an vier zentralen Zieldimensionen auszurichten: Kostenorientierung, Anreizfunktion, Finanzierungsbeteiligung und Umsetzbarkeit. 
Wir begrüßen ausdrücklich den offenen und breit angelegten Konsultationsprozess der Bundesnetzagentur und das Ziel einer effizienteren, transparenteren und verursachungsgerechteren Netzentgeltsystematik.
Aus RWE-Sicht sollten zwei weitere übergeordnete Ziele im Mittelpunkt der Reform stehen: Erstens muss sie verlässliche Anreize für eine netzdienliche Allokation von neuen Anlagen setzen. Zweitens muss sie das Vertrauen von Investoren stärken, um die Kapitalkosten für den dringend benötigten Ausbau der Erzeugungskapazitäten möglichst gering zu halten. Nur so kann der Transformationsprozess kosteneffizient und im Einklang mit den energiepolitischen Zielen realisiert werden.
Dafür sollte der Lösungsraum auf der Erzeugerseite frühzeitig und klar eingegrenzt werden. Die derzeitige Diskussion über eine anteilige Netzkostenumlage auf Erzeuger – etwa in Form von Einspeiseentgelten – birgt das Risiko erheblicher Investitionsunsicherheiten. Die anstehenden Investitionsentscheidungen für Backup-Kraftwerke, erneuerbare Energien und Speicher werden dadurch unkalkulierbar. Da alle Einspeiseentgelte kurz- bis langfristig an die Verbraucher überwälzt werden, sind Einspeiseentgelte nur an ihrer Lenkungswirkung und ihrem Beitrag zur Kostensenkung zu messen.
Es ist unstrittig, dass bei der Standortwahl neuer Erzeugungskapazitäten die zukünftigen Auswirkungen des Betriebs auf das Netz berücksichtigt werden müssen. Investitionskompatible Preissignale können diese Lenkung am besten bewirken. Differenzierte Baukostenzuschüsse sind aus RWE-Sicht hier das Instrument der Wahl. Sie setzen standortbezogene Investitionsanreize, lassen sich einfach in bestehende Finanzierungsmodelle integrieren und tragen dazu bei, Netzausbaukosten zu vermeiden und den Bedarf an Redispatch-Maßnahmen zu reduzieren.
Dagegen entfalten Einspeiseentgelte, als wiederkehrende Zahlungen in Form von Kapazitäts- oder Arbeitspreisen, keine wirksame Lenkungswirkung. Ein einheitlicher Kapazitätspreis würde etwa Offshore-Windparks im Entenschnabel, PV-Anlagen an netzfernen Standorten und Gaskraftwerke an bestehenden Netzanschlüssen gleichermaßen belasten – ungeachtet ihrer jeweils unterschiedlichen Auswirkungen auf das Netz.
Zudem birgt ein Einspeiseentgelt erhebliche Investitionsrisiken: Es kann jährlich durch den Netzbetreiber angepasst werden und dürfte angesichts der steigenden Investitionen in das Netz deutlich steigen. Für neue Investitionen ist daher ein einmaliger, kalkulierbarer Baukostenzuschuss die deutlich bessere Lösung.
Unabhängig von der konkreten Ausgestaltung gilt: Jede Änderung der Netzentgeltsystematik darf ausschließlich für Neuanlagen ab dem Zeitpunkt des Inkrafttretens gelten, denn ansonsten entsteht Investitionsunsicherheit für den dringend benötigten Zubau von Erzeugungskapazität.  
Eine rückwirkende Belastung laufender oder bereits realisierter Projekte würde das Vertrauen der Investoren massiv beschädigen – insbesondere bei Bestandsanlagen mit langfristig fixierten Geschäftsmodellen. </t>
  </si>
  <si>
    <t xml:space="preserve">Ist Netzeinspeisung eine Form der Netznutzung, die mit Einspeiseentgelten an der Finanzierung der Netzkosten beteiligt werden sollte? </t>
  </si>
  <si>
    <t xml:space="preserve">Da alle Einspeiseentgelte kurz- bis langfristig an die Verbraucher überwälzt werden, sind Einspeiseentgelte nur an ihrer Lenkungswirkung und ihrem Beitrag zur Kostensenkung zu messen. Keine der von der Bundesnetzagentur diskutierten Entgeltkomponenten ist in der Lage, diese Lenkungswirkung in der Praxis zu erfüllen. 
Gleichwohl ist es wichtig, dass bei Neuanlagen vor der Investitionsentscheidung ein Signal für die netzdienliche Standortwahl gegeben wird; hier halten wir einen regional differenzierten Baukostenzuschuss für das geeignete Instrument.   </t>
  </si>
  <si>
    <t xml:space="preserve">	Welche Auswirkungen auf den Strommarkt werden gesehen? </t>
  </si>
  <si>
    <t>Im heutigen Strommarktdesign handeln Stromproduzenten unabhängig von Netzengpässen: Sie bieten Strom an der Börse an, ohne dass der physikalische Transportweg eine Rolle spielt. Das Stromangebot folgt der Nachfrage. Davon gesondert liegt die Verantwortung für die tatsächliche Stromflüsse und die Netzsicherheit ausschließlich bei den Übertragungsnetzbetreibern. Diese Trennung ist gewollt und wesentlich für die Effizienz des Marktes. Ungehinderte kommerzielle Marktprozesse stellen bei hoher Transparenz sicher, dass Strom produziert wird, wie und wo es am günstigsten ist und so die Nachfrage volkswirtschaftlich so kostengünstig wie möglich gedeckt wird. Physikalische Netzrestriktionen sollten entweder über Netzausbau oder ein besseres Engpassmanagement (marktbasierter Redispatch für Nachfrager und Batterien) adressiert werden. Alternativen hierzu, wie dynamische Einspeisenetzentgelte, sind noch komplexer als Nodal Pricing, international nicht gebräuchlich und gehen mit diversen weiteren Nachteilen einher.
In der bestehenden Marktordnung wären Einspeiseentgelte also artfremd und hätten je nach Ausgestaltung im Einzelnen verschiedene negative Effekte auf den Strommarkt:
o	Ein Einspeiseentgelt in Form eines Arbeitspreises würde lediglich die Kosten der Stromerzeugung erhöhen, die über die Merit-Order-Logik an die Verbraucher weitergegeben werden. Zudem würden Netzkosten verschleiert, da die heute transparente Unterscheidung zwischen den Erzeugungskosten und den Kosten des Netzes nicht mehr gegeben wäre. 
o	Ein Einspeiseentgelt in Form eines Leistungs- bzw. Kapazitätspreises würde insbesondere neue Investitionen in Erzeugungskapazitäten mit zusätzlicher Unsicherheit belasten, da die Höhe solcher Entgelte im Voraus nicht sicher kalkulierbar ist. Die Folge wären teure Risikoaufschläge in den wirtschaftlichen Kalkulationen und eine Verlangsamung des benötigten Zubaus. Ein einheitlicher Kapazitätspreis hat zudem keine Steuerungswirkung, so würden Offshore Windanlagen im Entenschnabel, lastnahe oder -ferne PV-Anlagen, Batterien an netzdienlichen Standorten und Gas-Kraftwerke an bestehendem Netzanschluss gleich bepreist.
o	Sollten neben Neuanlagen auch Bestandanlagen von Einspeisenetzentgelten betroffen sein, könnten die zusätzlichen Kosten in vielen Fällen nicht mehr getragen werden, da bestehende Power Purchase Agreements, Fördermechanismen oder andere langfristige Verträge bereits kalkuliert und auf die heute erwartete Marktsituation ausgelegt sind. Die Folge wären frühere Stilllegungen und höhere Systemkosten für den Verbraucher. So würde auch gesicherte Leistung und wichtige Momentanreserve dem System entzogen werden.  
o	Für Bestandsanlagen hätte ein Einspeiseentgelt zudem keinerlei allokative Lenkungswirkung, da nicht mehr auf Standortentscheidungen reagiert werden kann. 
o	Grundsätzlich würden Einspeisenetzentgelte die Wettbewerbsfähigkeit der deutschen Energieversorgung und stromintensiven Industrie beeinträchtigen, soweit andere kontinentaleuropäische Länder (UCTE) solche Entgelte nicht erheben und/oder etwaige deutsche Einspeisenetzentgelte über dem Niveau anderer Länder lägen.</t>
  </si>
  <si>
    <t xml:space="preserve">	Wären Einspeiseentgelte auch ein geeignetes Instrument der Standortsteuerung?</t>
  </si>
  <si>
    <t xml:space="preserve">Grundsätzlich können regulatorische Instrumente zur Standortwahl die Netzkosten senken bzw. deren Anstieg dämpfen. Einspeisenetzentgelte sind hierfür aber zumindest in der Praxis nicht gut geeignet. Dafür müssten Einspeisenetzentgelte gemeinsam mit den Erwartungen über die Marktergebnisse, die einer Investitions- und Standortentscheidung zu Grunde liegen, orts- und zeitspezifisch präzise antizipiert werden. Dies ist angesichts der dynamischen, im Zeitverlauf stark veränderlichen Netzsituation und der komplexen, technisch bedingten Netzzustände kommerziell nicht praktikabel. Ändern sich die Netzbedingungen und -entgelte nach erfolgter Standortentscheidung in unvorhergesehener Weise, kann diese nicht revidiert oder angepasst werden. Netzentgelte sind nicht dauerhaft vorhersehbar. Im Ergebnis trügen Einspeisenetzentgelte artfremde, kommerziell nicht zu bewirtschaftende bzw. nicht beeinflussbare Risiken mit entsprechenden teuren Kalkulationszuschlägen in die Wirtschaftlichkeitsrechnung von Investitionen, ohne dass die gewünschte netzdienliche Allokationswirkung erzielt würde. 
Baukostenzuschüsse (BKZ) als Einmalzahlung sind bei der Wahl eines Standorts für Stromerzeugungsanlagen das einfachere, transparentere und wirksamere Instrument zur Standortsteuerung: Sie geben ein ökonomisches Signal zum Zeitpunkt der Standortentscheidung, sind direkt am konkreten Netzanschlusspunkt ansetzbar, geben Investoren ein klares Preissignal, und fördern damit gezielt eine kosteneffiziente und netzdienliche Standortwahl. </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</si>
  <si>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</si>
  <si>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An welchen Kosten sollten sich Einspeiser über Einspeiseentgelte beteiligen? 
o	An bestimmten Kosten z. B. für Redispatch, Regelenergie und/ oder den Kosten für Verlustenergie? 
o	An den Mehrkosten aus der EE-Integration, die z. B. durch den Mechanismus der Festlegung zur EE-Kostenwälzung festgestellt werden könnten?</t>
  </si>
  <si>
    <t>Derartige Kostenbeteiligungen sind willkürlich und nicht gerechtfertigt, da sie die Netzkosten nicht senken. Die grundsätzlichen Nachteile von Erzeugernetzentgelten wurden dargelegt. Hinzu tritt hier, dass die Kostenanteile, die sich auf Basis der oben geschilderten Kosten¬abgrenzung ergeben würden, deutlich über den Niveaus von Einspeiseentgelten anderer kontinentaleuropäischer Länder (vgl. ACER) lägen und an europarechtliche Grenzen stoßen würden, die maximal zulässige Netzentgelthöhen für das Übertragungsnetz von 0,5 Euro/MWh vorgeben.</t>
  </si>
  <si>
    <t>Oder sollten sich Einspeiser wie Letztverbraucher über ein allgemeines Netzentgelt an der Finanzierung der Netzkosten uneingeschränkt beteiligen?</t>
  </si>
  <si>
    <t>Nein, eine Gleichbehandlung von Einspeisern und Letztverbrauchern im Netzentgeltsystem ist sachlich nicht gerechtfertigt. 
Ein allgemeines Netzentgelt für Einspeiser nach dem Muster der Letztverbraucher wäre weder verursachungsgerecht noch systemlogisch konsistent. Am Ende aller Marktprozesse würden, ohne echten Steuerungseffekt, die Netzkosten in jedem Fall vom Verbraucher zu tragen sein. Erzeugernetzentgelte vermindern allerdings die Transparenz und Effizienz von Strommarktprozessen und bewirken somit im Ergebnis Mehrkosten. 
Siehe zudem Antwort auf Frage 1 zu Einspeiseentgelten.</t>
  </si>
  <si>
    <t>Wären Baukostenzuschüsse eine geeignete Ergänzung oder eine sinnvolle Alternative der Beteiligung von Einspeisern an der Finanzierung der Netzkosten?</t>
  </si>
  <si>
    <t>Einspeisenetzentgelte sind volkswirtschaftlich nicht sinnvoll, um darüber Netzkosten zu finanzieren. Baukostenzuschüsse hingegen sind ein volkswirtschaftlich sinnvolles Instrument, um neue Stromerzeugungsanlagen mit einer differenzierten Einmalzahlung an dem verursachten Redispatch- und Netzausbaubedarf zu beteiligen und darüber einen wirksamen ökonomischen Anreiz für eine netzdienliche und effiziente Standortwahl zu geben. Damit können Baukostenzuschüsse die Netzbelastung reduzieren und die Kosten des Netzausbaus senken (z.B. durch Überbauung des Netzanschlusses). Steuerbare Anlagen im Süden Deutschlands bieten aufgrund ihrer Flexibilität ein Redispatchpotenzial. Es bietet sich an, Investition in steuerbare Anlagen an diesen Standorten zusätzlich durch einen Redispatchbonus anzureizen.</t>
  </si>
  <si>
    <t>Welche Auswirkungen auf den Strommarkt werden gesehen?</t>
  </si>
  <si>
    <t>Baukostenzuschüsse haben keine verzerrenden Effekte auf die Marktpreisbildung. Als einmalige Investitionskosten sind sie gut planbar und können in der Wirtschaftlichkeitsrechnung sowie ggf. in Marktgeboten angemessen berücksichtigt werden. Im Gegensatz zu laufenden Entgelten wirken sie nicht preisverzerrend im Strombörsenhandel und lassen die Trennung von Netz und Markt unberührt.</t>
  </si>
  <si>
    <t>Wären Baukostenzuschüsse auch ein geeignetes Instrument der Standortsteuerung?</t>
  </si>
  <si>
    <t>Ja, sofern sie regional differenziert ausgestaltet werden, insbesondere im Hinblick auf ihre Auswirkungen auf den Redispatch. Zudem sollten sie technologiespezifisch angepasst werden, um etwa die unterschiedlichen Lastprofile von Wind oder PV zu berücksichtigen.</t>
  </si>
  <si>
    <t>Was wären geeignete Bemessungsgrundlagen für die Quantifizierung von Baukostenzuschüssen?</t>
  </si>
  <si>
    <t>Ein geeigneter Ansatz wäre eine Anlehnung an bestehende BKZ-Systematiken auf der Nachfrageseite und somit der Orientierung am Leistungspreis. Entscheidend ist eine einheitliche, nachvollziehbare Methodik, um Investitionssicherheit zu gewährleisten. Über eine regionale und technologische Differenzierung werden die Auswirkungen auf den jeweiligen Redispatchbedarf berücksichtigt. Auf unteren Spannungsebenen sollte perspektivisch zudem der lokale Redispatchbedarf ebenfalls Einfluss auf die Höhe des BKZ haben.</t>
  </si>
  <si>
    <t>Sollten Baukostenzuschüsse für Einspeiser in Anlehnung an die sogenannte EE-Kostenwälzung auf Netzgebiete beschränkt werden, in denen die Einspeisung der wesentliche Treiber für Netzausbaukosten ist?</t>
  </si>
  <si>
    <t xml:space="preserve">Nein. Eine generelle regionale Differenzierung der Baukostenzuschüsse ist sachgerecht – analog zur Praxis auf der Nachfrageseite. Ergänzt werden muss dies auf Erzeugerseite um eine technologische Differenzierung nach Spannungsebenen . Eine gezielte Ausgestaltung mit Blick auf den Redispatch stellt sicher, dass BKZ je nach Technologie dort erhoben werden, wo sie auch systemisch gerechtfertigt sind. </t>
  </si>
  <si>
    <t>Die Nutzerstruktur gilt als ein wesentlicher Treiber der Netzkosten. Wäre eine Grundpreiskomponente ein Instrument, um die strukturbedingten Kosten besser zu reflektieren?</t>
  </si>
  <si>
    <t>Wie kann bei der Einführung von Grundpreisen ein angemessenes Verhältnis zwischen Kostentragfähigkeit und Kostenreflexivität erreicht werden?</t>
  </si>
  <si>
    <t>Ein ausgewogenes Verhältnis lässt sich durch eine Kombination aus moderatem, pauschalem (ggf. nach Anschlussgröße gestaffeltem) Grundpreis und verhaltensbezogenen Entgeltkomponenten (z.B. Leistungspreis) erreichen.
Netznutzer mit hohem Einfluss auf die Netzauslegung, z. B. durch hohe gleichzeitige Last oder unflexible Nutzung, sollten stärker zur Finanzierung beitragen.
Netzdienliches Verhalten, etwa durch Verschiebung der Last aus Engpasszeiten oder gezielte Flexibilitätsbereitstellung, sollte hingegen entlastet werden.</t>
  </si>
  <si>
    <t>Wird ein höherer Grundpreis für Eigenverbraucher und Prosumer als geeignetes Mittel angesehen, diese stärker an den Netzkosten zu beteiligen?</t>
  </si>
  <si>
    <t>Grundsätzlich ja – eine stärker arbeitsunabhängige Bepreisung kann die Netzkosten verursachungsgerechter auf alle Netznutzer verteilen, insbesondere auf Prosumer mit hoher Anschlussleistung, aber geringen Netzbezugsmengen.
Auch hier gilt: Wer im Netz besonders hohe Kosten verursacht, sollte stärker zur Finanzierung beitragen.</t>
  </si>
  <si>
    <t>Wird ein Kapazitätspreis als geeignete Alternative zu einem Leistungspreis gesehen, um die anschlussbedingten Netzkosten zu reflektieren und das etwaige Flexibilitätshemmnis eines Leistungspreises zu mildern?</t>
  </si>
  <si>
    <t xml:space="preserve">Wir sehen einen statischen Kapazitätspreis für Verbraucher nicht als geeignete Alternative. Im Gegenteil: Ein statischer Kapazitätspreis nimmt dem Netznutzer jeden Anreiz zur Flexibilität, da die Kosten unabhängig vom tatsächlichen Lastverhalten anfallen.
Außerdem entfällt für flexible industrielle Verbraucher die Möglichkeit, durch Lastmanagement Netzentgelte zu beeinflussen oder aber die Netzkosten z.B. an Unterauslastungen der Produktion anzupassen.
Das heutige leistungsbasierte Modell – bei zukünftiger Bemessung auf Basis der zeitgleichen Jahreshöchstlast in der Spannungsebene – ermöglicht hingegen eine verursachungsgerechte und kosteneffiziente Abbildung der Netznutzung bei gleichzeitiger Anreizsetzung zur Lastverschiebung. Ein Kapazitätspreises müsste zudem, um überhaupt netzdienliches Verhalten anreizen zu können, zeitlich und regional differenziert werden. Hier ist eine Weiterentwicklung des heute schon bestehenden Leistungspreises die pragmatischere Alternative.
</t>
  </si>
  <si>
    <t>Nach welchen Maßstäben sollten Netzbetreiber die zur Absicherung eines Kapazitätspreises notwendige Pönale bemessen?</t>
  </si>
  <si>
    <t>Die Einführung von Pönalen zur Absicherung eines Kapazitätspreises ist mit erheblichen praktischen Risiken und Unsicherheiten verbunden.
Insbesondere ist unklar, wie die Pönale marktgerecht, diskriminierungsfrei und netztechnisch angemessen bemessen werden kann. Eine zu hohe Pönale führt zu eher überdimensionierten Kapazitätsbuchungen, die dann mit einer weiteren Steigerung des Netzausbaubedarfs einhergehen würden.</t>
  </si>
  <si>
    <t>Welche Herausforderung würden sich bei einer Einführung ergeben?</t>
  </si>
  <si>
    <t xml:space="preserve">Verbraucher mit geringer Laufzeit würden aufgrund fixer Entgelte wirtschaftlich stark belastet. Kapazitätsentgelte orientieren sich nicht an der tatsächlichen Nutzung – auch flexible oder netzdienliche Anlagen würden bei einem statischen Kapazitätspreis unabhängig vom Einspeiseverhalten belastet.
Es entstehen zudem Fehlanreize: Eine zu hohe Pönale schreckt flexible Verbraucher ab, eine zu niedrige würde die Verbindlichkeit der Kapazitätsbuchung untergraben.
Bereits heute besteht mit dem Baukostenzuschuss für überdimensionierte Netzanschlüsse ein geeignetes Instrument, um einen effizienten Kapazitätsbedarf sicherzustellen – ohne zusätzliche Komplexität.
Die Höhe der gebuchten Kapazität kann im Zeitverlauf nur schwer angepasst werden: Industriebetriebe können ihre Kapazitätsbuchung nicht reduzieren, wenn Anlagen z.B. unterausgelastet sind, wenn sie nicht sicher sein können, ihre Kapazität wieder erhöhen zu können bei wieder besserer Auslastung oder wenn sie dann erneut einen BKZ zahlen müssten. 
</t>
  </si>
  <si>
    <t>Welchen Grad der Dynamisierung von Netzentgelten sehen sie als sinnvoll an?</t>
  </si>
  <si>
    <t xml:space="preserve">Grundsätzlich ist es vorteilhaft, wenn Netzentgelte für Verbraucher die Belastungssituation der Netze wiederspiegeln. Je differenzierter die Belastungssituation im Netzentgelt abgebildet wird, desto besser ist die Lenkungswirkung; desto höher sind aber auch die Komplexität und die technischen Anforderungen an das Netz. Insbesondere durch die technischen Vorrausetzungen werden momentan die Grenzen sehr eng gesetzt.
Grundsätzlich gilt für alle Ausgestaltungen von dynamischen Netzentgelten: Die Netzentgelte müssen am Day-Ahead Markt und am Intradaymarkt von Verbrauchern in ihrer Zahlungsbereitschaft eingepreist werden können. D.h. sie müssen vorher bekannt sein. Um zu wissen, wo welche Leitung wann überlastet sein wird, müssen die Netzbetreiber das Marktergebnis vorher prognostizieren und mit angepassten Netzentgelten versuchen zu beeinflussen. Dies führt mit hoher Wahrscheinlichkeit zu Prognosefehler.  </t>
  </si>
  <si>
    <t xml:space="preserve">Zeitvariabel statische Netzentgelte für Verbraucher können begrenzte Anreize zur Lastverschiebung setzen. Sie sind insbesondere bei leistungsgemessenen Verbrauchern technisch und organisatorisch umsetzbar, haben aufgrund des großen Rasters aber eine deutlich eingeschränkte Lenkungswirkung.   </t>
  </si>
  <si>
    <t xml:space="preserve">Zeitvariable dynamische Netzentgelte für Verbraucher bieten die höchste Lenkungswirkung aber gleichzeitig auch die höchste Komplexität. So müssten diese  nach Netzregion regional differieren und dynamisch zeitlich an die Netzsituation angepasst werden. Aufgrund des geringen Stands der Digitalisierung des Netzbetriebs ist es heute faktisch nicht möglich, derartige zeitvariable dynamische Netzentgelte für Verbraucher vor der Day-Ahead Auktion zu berechnen. </t>
  </si>
  <si>
    <t xml:space="preserve">Anders geartet als dynamische Netzentgelte sind die zur Diskussion gestellten Instrumente „Herausrechnung von Lastspitzen“ und „Peak Load Pricing“, die lediglich einzelnen Herausforderungen (insbesondere Optimierung des Redispatchs) des Netzbetriebs begegnen. Diese Instrumente sind umsetzbar, besitzen aber nur eine eingeschränkte Lenkungswirkung. </t>
  </si>
  <si>
    <t>Soll die Dynamisierung von Netzentgelten allein der verbesserten Nutzung vorhandener Netzkapazitäten dienen oder sollen sie auch eine Option sein, Anreize zur Vermeidung von zusätzlichem Netzausbau sein?</t>
  </si>
  <si>
    <t xml:space="preserve">Die Dynamisierung von Netzentgelten sollte im ersten Schritt der optimalen Nutzung vorhandener Netzkapazitäten dienen. Sie sollte weiterhin dazu dienen den Netzausbau volkwirtschaftlich zu optimieren. </t>
  </si>
  <si>
    <t>•	Wie können Netzregionen für eine örtliche Dynamisierung des Leistungspreises sinnvoll bestimmt werden?</t>
  </si>
  <si>
    <t>Siehe Antworten zuvor.</t>
  </si>
  <si>
    <t>Welchen zeitlichen Vorlauf benötigen welche Akteure, um auf dynamische Netzentgelte zu reagieren?</t>
  </si>
  <si>
    <t xml:space="preserve">Erforderlich ist es, die Netzentgelte vor der Day-Ahead Auktion (also am Vormittag des Vortages) zu kennen. </t>
  </si>
  <si>
    <t>Wie lassen sich dynamisierte Netzentgelte mit bundesweiten Geschäftsmodellen harmonisieren?</t>
  </si>
  <si>
    <t xml:space="preserve">Dynamisierte Netzentgelte erhöhen die Komplexität und damit auch die Transaktionskosten im System. </t>
  </si>
  <si>
    <t>Mit welchem Modell lässt sich Netzausbau sparen?</t>
  </si>
  <si>
    <t xml:space="preserve">Mit gezielten Standortanreizen über regional differenzierte Baukostenzuschüsse, die zudem Anreize für die Minimierung der Netzanschlussdimensionierung setzen. Zudem über Engpassmanagement, mit marktlichen Anreizen für Marktakteure, um den Redispatch kostengünstiger zu gestalten. </t>
  </si>
  <si>
    <t>Sinkt der Grenznutzen zusätzlicher Dynamisierung und wie stark?</t>
  </si>
  <si>
    <t>Wie kann eine gute Verzahnung mit dem Redispatch-Prozess gelingen? Wie kann in Ausgestaltungsvariante (3) Increase-Decrease-Gaming ausgeschlossen werden, bei dem Nutzer zunächst eine geringe Entnahme als Fahrplananmeldung abgeben und nach Entgeltsignal des Netzbetreibers dann ein normales, aber nunmehr kostenfreies Nutzungsverhalten zeigen.</t>
  </si>
  <si>
    <t xml:space="preserve">Wir sehen in dieser Option kein Risiko von Inc-Dec Gaming, da ja ohnehin Redispatch als alternatives Instrument zur Verfügung steht. Setzt ein Verbraucher das oben beschriebene Verhalten um, besteht die Gefahr, dass anstatt einer Netzentgeltreduktion einfach die Erzeugung gedrosselt wird und er somit nicht produzieren kann, obwohl er das ja angeblich wollte. Ohnehin würde solches Inc-Dec Gaming voraussetzen, dass der individuelle Verbraucher mit seinem eigenen Verhalten den Engpass signifikant beeinflussen kann. Es wäre langfristig auch durch Aufsichtsbehörden erkennbar, wenn sich ein solcher Verbraucher strukturell ausgerechnet zu den Zeitpunkten, zu denen ein Engpass wahrscheinlich wird (und welche mit niedrigen Strompreisen einhergehen dürften), im Vergleich zu anderen (tendenziell höherpreisigen) Zeitpunkten niedrigere Fahrplanmeldungen abgeben und diese dann anpassen würde. </t>
  </si>
  <si>
    <t>Sollten Ihrer Meinung nach die 866 Verteilernetzbetreiber weiterhin eigene Netzentgelte je Netz- und Umspannebene bilden – damit regionale, strukturelle Besonderheiten im Netzentgelt des jeweiligen Verteilernetzbetreibers sichtbar sind?</t>
  </si>
  <si>
    <t>Ja. Indem jeder der 866 Verteilnetzbetreiber weiterhin eigene Netzentgelte je Netz- und Umspannebene bildet, werden regionale und strukturelle Besonderheiten im jeweiligen Versorgungsgebiet sichtbar. Diese Transparenz ermöglicht eine klarere Zuordnung der Kosten an die tatsächlichen Gegebenheiten vor Ort und stärkt die Eigenverantwortung und -kontrolle der Netzbetreiber.</t>
  </si>
  <si>
    <t>Wird die Kostenverantwortung der Netzbetreiber durch die Bildung eigener Netzentgelte gestärkt?</t>
  </si>
  <si>
    <t>Ja. Die Bildung eigener Netzentgelte durch die Verteilnetzbetreiber stärkt die Kostenverantwortung der Netzbetreiber. Eine Vereinheitlichung der Netzentgelte auf Verteilnetzebene würde dazu führen, dass die Netzbetreiber nicht mehr direkt für ihre spezifischen Kosten verantwortlich gemacht werden können. Dies könnte die finanziellen Verantwortlichkeiten der Netzbetreiber verwischen und gleichzeitig den Anreiz für ein effizientes und auf lokaler Ebene optimiertes Netzmanagement verringern. Die eigene Ermittlung der Netzentgelte ermöglicht es hingegen, die spezifischen regionalen Besonderheiten und Strukturen abzubilden. Darüber hinaus signalisiert sie den Netzbetreibern, dass ineffiziente Strukturen oder unnötige Kosten direkten Einfluss auf die Wirtschaftlichkeit und Wettbewerbsfähigkeit ihres Netzgebiets haben, was einen zusätzlichen Steuerungsmechanismus für eine nachhaltige Kostenkontrolle und Effizienz bietet.</t>
  </si>
  <si>
    <t>RWE AG</t>
  </si>
  <si>
    <t>Sehen Sie eine besondere Behandlung von Speichern in der Netzentgeltsystematik als gerechtfertigt an? Was sind die Gründe?</t>
  </si>
  <si>
    <t>Im Nachfolgenden beziehen wir uns immer auf stationäre Speicher. 
Ja, eine besondere Behandlung von Speichern in der Netzentgeltsystematik ist gerechtfertigt und weiterhin notwendig. Der Speicher ist die einzige energiewirtschaftliche Technologie, die sowohl die Rolle des Verbrauchers als auch des Einspeisers spielt. Die aktuelle Einordnung allein als Verbraucher wird dem nicht gerecht. 
Grundsätzlich ist es richtig, auch Speichern ein Signal für die Auswirkungen der Standortwahl und der Fahrweise der Anlagen auf das Netz zu geben. Das gilt sowohl für den durch die Investition ausgelösten Netzausbaubedarf als auch für die Redispatchkosten.
Langfristig ist es konsequent, die Einspeiseseite des Speichers vergleichbar eines Verbrauchers und die Ausspeiseseite wie einen Erzeuger zu behandeln. 
Die Komplexität der Auswirkungen auf die Netzsituation ist bei Speichern besonders hoch. Eine perfekte Parametrisierung durch dynamische Netzpreisbildung halten wir, neben den in Kapitel 3 aufgeführten Vorbehalten, auch aufgrund der sehr kurzfristigen Einsatzentscheidung bei Speichern für nicht umsetzbar.
Aus unserer Sicht ist daher die Kombination eines regional differenzierten BKZ mit einer zeitlich differenzierten Leistungsbepreisung zur Höchstlast in der angeschlossenen Netzebene für die Entnahme ein möglicher Kompromiss zwischen Praktikabilität und Effizienz. Die für die Abrechnung des Leistungspreises relevanten maximal zehn Viertelstunden mit der erwarteten höchsten Netzlast im Jahr sollten vom Netzbetreiber bis 8 Uhr des Vortages bekannt gegeben werden, sodass die Einsatzentscheidung bei den Geboten für die Systemdienstleistungsmärkte berücksichtigt werden kann. Abrechnungsrelevant ist der gewichtete Mittelwert des Lastbezugs der maximal zehn Viertelstunden.   
Für die Ausspeicherung sollte analog zu den Erzeugern aus den in Kapitel 1 dargelegten Gründen keine Netzentgelte erhoben werden. Entsprechend sollte keine Doppelbelastung erfolgen. 
Bei der weiteren Ausgestaltung ist der Vertrauensschutz essentiell für geplante und laufende Projekte. Die bereits gewährte 20-jährige Netzentgeltbefreiung für vor dem 03.08.2029 bzw. mindestens vor dem 31.12.2028 in Betrieb gehende Anlagen bzw. für Anlagen, die diese bereits erhalten haben, darf deshalb keinesfalls aufgehoben werden. Das wäre ein massiver Eingriff in Bestandsschutz bzw. in getroffene Investitionsentscheidungen. Eine einmal gewährte Befreiung muss fortgelten.</t>
  </si>
  <si>
    <t>Welche Rabattform kommt welchen Speichermodellen und Geschäftsfeldern entgegen?</t>
  </si>
  <si>
    <t xml:space="preserve">Wir halten die Kombination von regional differenzierten Baukostenzuschüssen und eines Leistungspreises zu Höchstlastzeiten für sachgerecht. Bei dieser Ausgestaltung sind Rabatte nicht notwendig.  </t>
  </si>
  <si>
    <t>Ist die Verbindung mit einem flexiblen Netzanschlussvertrag geeignet, eine netzneutrale Einbindung sicherzustellen?</t>
  </si>
  <si>
    <t xml:space="preserve">Um diese Frage beantworten zu können, ist es wichtig zu definieren, was netzneutral bedeutet und klarzustellen, dass Speicher nicht gebaut werden, um „netzneutral“ zu sein, sondern ihrer Gesamtfunktion im Strommarkt nachzukommen. 
Flexible Netzanschlussverträge zum Beispiel in Form von einer begrenzten Netzanschlusskapazität für einen gewissen Zeitraum bis das Netz ausgebaut ist, können ein sinnvoller Ansatz sein, um Projekte frühzeitig an das Netz zu bekommen. 
Speicherbetreiber, die einen flexiblen Netzanschluss unterschreiben, sollten dann aber nicht noch zusätzlich mit Netzentgelten belastet werden.
Flexible Netzanschlussverträge hingegen, die eine Involvierung des Netzbetreibers in die Fahrweise des Speichers beinhalten, halten wir nicht für angemessen.
Eine Form, in der der Netzbetreiber, ähnlich zum Redispatch, frühzeitig und genau über ein nötiges Herunterfahren des Speichers informiert, ist denkbar. Die netzdienliche Beeinflussung des Fahrverhaltens muss allerdings dabei angemessen vergütet werden. 
Entsprechende Information müssen frühzeitig (das heißt vor der Eingabe der Day-Ahead Gebot) vom Netzbetreiber kommuniziert werden. 
Ein flexibler Netzanschlussvertrag bei dem Kapazitätsscheiben des Speichers zeitweise für eine netzdienliche Flexibilität genutzt werden können, sind eine weitere Form des flexiblen Netzanschlusses. Wie sich das auf die Wirtschaftlichkeit der Speicher auswirkt, muss allerdings individuell geprüft werden. 
Die Inanspruchnahme von flexiblen Netzanschlüssen muss freiwillig sein. 
Eine Anpassung des §14a EnWG würde auch unter die Rubrik des flexiblen Netzanschlusses fallen. </t>
  </si>
  <si>
    <t>Gibt es andere Vorschläge, wie ein geeignetes Netzentgeltregime für Speicher aussehen könnte?</t>
  </si>
  <si>
    <t xml:space="preserve">Siehe Antwort zu Frage 1. </t>
  </si>
  <si>
    <t>Wird die Zusammenfassung von Netzebenen als geeignete Lösung betrachtet?</t>
  </si>
  <si>
    <t>Nein, wenn die administrativen Aufwände die potenzielle Effizienzgewinne übersteigen.</t>
  </si>
  <si>
    <t>Erachten Sie es als notwendig, neben der EE-Wälzung oder einer eventuellen Einführung bundeseinheitlicher Netzentgelte, zusätzlich die bidirektionale Kostenwälzung umzusetzen?</t>
  </si>
  <si>
    <t>Nein, wenn die Netzkosten im Wesentlichen vom Netzausbau abhängen, dann sind die Lastflüsse (= Netzbetrieb) nicht der richtige Indikator für eine Kostenzuordnung. Auch die Verbraucher in einem einspeisedominierten Netz brauchen das vorgelagerte Netz bei Dunkelflaute. Daher ist eine bidirektionale Kostenwälzung nicht verursachungsgerecht.</t>
  </si>
  <si>
    <t>Erachten Sie die Einführung einer bidirektionaler Kostenwälzung als praktikabel umsetzbar?</t>
  </si>
  <si>
    <t>Nein.</t>
  </si>
  <si>
    <t>Aus unserer Sicht sollten aus den oben genannten Gründen keine Einspeiseentgelte erhoben werden.
Im Folgenden legen wir dennoch noch einmal die grundsätzlichen Auswirkungen von Einspeiseentgelten je nach Ausgestaltung dar:
Arbeitspreisbasierte Einspeiseentgelte (€/MWh):
o	Netzentgelte würden in die Börsengebote der Erzeuger eingepreist und dadurch den Großhandelspreis erhöhen
o	Die entstehenden Mehrkosten würden von den Erzeugern über den Strompreis an die Verbraucher weitergegeben – ist dies durch internationalen Wettbewerb nur partiell möglich, kommt es zu Erlöseinbußen.
o	Auch bei Bestands-Anlagen im EEG- wird es zu Erlöseinbußen kommen. 
o	Bei neuen EEG-Anlagen würden durch die Mehrkosten höhere Zuschläge in Ausschreibungen erforderlich – dies erhöht den Förderbedarf aus dem Bundeshaushalt.
o	Differenzierte Entgelte je nach Technologie oder Projektstatus könnten zu Verzerrungen im Markt und beim Stromdispatch führen – auch auf europäischer Ebene
Arbeitsunabhängige Einspeiseentgelten (€/MW):
Bestandsanlagen:
o	Ein Leistungs- oder Kapazitätspreis gefährdet als zusätzliche nicht weitergabefähige Kosten Bestandsanlagen in ihrer Existenz. Soweit sie für die Systemsicherheit erforderlich wären, müssten sie in die Netzreserve genommen werden, mit entsprechenden Mehrkosten für die ÜNB.
o	Anlagen mit geringer Laufzeit (z. B. Spitzenlastkraftwerke) würden aufgrund fixer Entgelte wirtschaftlich besonders stark belastet, da sie ihr Geld in wenigen Stunden verdienen müssen. Dieser Effekt ist widersinnig, da die Spitzenlastkraftwerke dann einspeisen, wenn kein Wind- oder PV-Strom im Netz ist und das Netz keine oder wenige Engpässe aufweist.
o	Erzeuger würden bei einem statischen Leistungs- bzw. Kapazitätspreis dann auch an ungünstigen Standorten das gleiche zahlen wie an netzdienlichen. Des Weiteren würden die Auswirkungen der unterschiedlichen Erzeugungstechnologien auf das Netz nicht berücksichtigt werden
Neuanlagen:
o	In einem Kapazitätsmarkt würden arbeitsunabhängige Netzentgelte als zusätzliches missing money in die Gebote eingepreist und erhöhen so die Kapazitätszahlungen. Letztlich käme es zu einer Umverteilung der Belastung hin zum Steuerzahler oder Verbraucher (entweder über Ausschreibungen im Kapazitätsmechanismus oder über Steuermittel für die EE-Förderung).
o	Die Unsicherheit über die Höhe der zukünftigen Netzentgelte würde durch Risikoaufschläge zu höheren Kosten führen 
Unabhängig von der Ausgestaltung wird jedes Einspeiseentgelt die Investitionsrisiken erheblich erhöhen. Es kann jährlich durch den Netzbetreiber angepasst werden und ist so nicht prognostizierbar. Daher ist ein BKZ für Neuanlagen die deutlich bessere Lösung. Bestandsanalagen sollten aus Gründen des Vertrauensschutzes ohnehin von der Reform nicht betroffen werden.</t>
  </si>
  <si>
    <t>RWE-Hinweis: Die nachfolgende Kommentierung des Kapitels 2 fokussiert einzig auf Entnahmeentgelte; Einspeiseentgelte lehnen wir grundsätzlich ab (siehe Argumentation unter Kapitel 1).
Ja, eine arbeitsunabhängige Entgeltkomponente wie ein Grundpreis wäre grundsätzlich geeignet, die strukturbedingten Fixkosten des Netzbetriebs besser abzubilden.
Allerdings kann auch eine differenzierte, leistungsbezogene Preisstruktur diese Funktion erfüllen, insbesondere wenn sie an der zeitgleichen Jahreshöchstlast ansetzt. Diese ist für die Netzdimensionierung maßgeblich und bildet somit strukturelle Netzkosten verursachungsgerecht ab. Dies ist einem Grundpreis vorzuziehen. 
Neben der Diskussion über die Einführung eines verpflichtenden Grundpreises sollte gezielt auf eine effizientere Netznutzung sowie einen bedarfsgerechten Netzausbau abgezielt werden, um die strukturellen Fixkosten des Netzbetriebs zu reduzieren.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</si>
</sst>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no"?><Relationships xmlns="http://schemas.openxmlformats.org/package/2006/relationships"><Relationship Id="rId1" Target="../drawings/vmlDrawing1.vml" Type="http://schemas.openxmlformats.org/officeDocument/2006/relationships/vmlDrawing"/><Relationship Id="rId2"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111</v>
      </c>
      <c r="D12" s="74"/>
      <c r="E12" s="5"/>
    </row>
    <row r="13" spans="1:5" ht="15.75" x14ac:dyDescent="0.25">
      <c r="A13" s="44"/>
      <c r="B13" s="43"/>
      <c r="C13" s="45" t="s">
        <v>6</v>
      </c>
      <c r="D13" s="46" t="s">
        <v>44</v>
      </c>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82" t="s">
        <v>13</v>
      </c>
      <c r="C18" s="82"/>
      <c r="D18" s="83"/>
      <c r="E18" s="5"/>
    </row>
    <row r="19" spans="1:5" ht="19.5" customHeight="1" x14ac:dyDescent="0.25">
      <c r="A19" s="58"/>
      <c r="B19" s="82"/>
      <c r="C19" s="82"/>
      <c r="D19" s="83"/>
      <c r="E19" s="5"/>
    </row>
    <row r="20" spans="1:5" ht="24.95" customHeight="1" thickBot="1" x14ac:dyDescent="0.3">
      <c r="A20" s="70" t="s">
        <v>14</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15</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16</v>
      </c>
      <c r="B4" s="60" t="s">
        <v>17</v>
      </c>
      <c r="C4" s="61" t="s">
        <v>18</v>
      </c>
      <c r="D4" s="60" t="s">
        <v>19</v>
      </c>
      <c r="E4" s="60" t="s">
        <v>20</v>
      </c>
      <c r="F4" s="60" t="s">
        <v>21</v>
      </c>
      <c r="G4" s="59" t="s">
        <v>22</v>
      </c>
      <c r="H4" s="94"/>
      <c r="I4" s="91"/>
      <c r="J4" s="91"/>
      <c r="K4" s="91"/>
      <c r="L4" s="91"/>
      <c r="M4" s="91"/>
      <c r="N4" s="91"/>
      <c r="O4" s="99"/>
    </row>
    <row r="5" spans="1:15" ht="409.5" x14ac:dyDescent="0.25">
      <c r="A5" s="31">
        <v>1</v>
      </c>
      <c r="B5" s="32" t="s">
        <v>27</v>
      </c>
      <c r="C5" s="33" t="str">
        <f>IF(AND(ISTEXT(B5),ISTEXT(#REF!)),"-","!")</f>
        <v>!</v>
      </c>
      <c r="D5" s="34">
        <f>IF(CONCATENATE(E5&amp;F5&amp;G5)="",0,1)</f>
        <v>1</v>
      </c>
      <c r="E5" s="62">
        <f>_xlfn.IFNA(VLOOKUP(B5,Werte!A:D,2,0),"")</f>
        <v>0</v>
      </c>
      <c r="F5" s="63"/>
      <c r="G5" s="62" t="s">
        <v>56</v>
      </c>
    </row>
    <row r="6" spans="1:15" ht="105" x14ac:dyDescent="0.25">
      <c r="A6" s="31">
        <v>2</v>
      </c>
      <c r="B6" s="32" t="s">
        <v>30</v>
      </c>
      <c r="C6" s="33" t="str">
        <f>IF(AND(ISTEXT(B6),ISTEXT(#REF!)),"-","!")</f>
        <v>!</v>
      </c>
      <c r="D6" s="34">
        <f t="shared" ref="D6:D69" si="0">IF(CONCATENATE(E6&amp;F6&amp;G6)="",0,1)</f>
        <v>1</v>
      </c>
      <c r="E6" s="62">
        <f>_xlfn.IFNA(VLOOKUP(B6,Werte!A:D,2,0),"")</f>
        <v>0</v>
      </c>
      <c r="F6" s="63" t="s">
        <v>57</v>
      </c>
      <c r="G6" s="62" t="s">
        <v>58</v>
      </c>
    </row>
    <row r="7" spans="1:15" ht="409.5" x14ac:dyDescent="0.25">
      <c r="A7" s="31">
        <v>3</v>
      </c>
      <c r="B7" s="32" t="s">
        <v>30</v>
      </c>
      <c r="C7" s="33" t="str">
        <f>IF(AND(ISTEXT(B7),ISTEXT(#REF!)),"-","!")</f>
        <v>!</v>
      </c>
      <c r="D7" s="34">
        <f t="shared" si="0"/>
        <v>1</v>
      </c>
      <c r="E7" s="62">
        <f>_xlfn.IFNA(VLOOKUP(B7,Werte!A:D,2,0),"")</f>
        <v>0</v>
      </c>
      <c r="F7" s="63" t="s">
        <v>59</v>
      </c>
      <c r="G7" s="62" t="s">
        <v>60</v>
      </c>
    </row>
    <row r="8" spans="1:15" ht="270" x14ac:dyDescent="0.25">
      <c r="A8" s="31">
        <v>4</v>
      </c>
      <c r="B8" s="32" t="s">
        <v>30</v>
      </c>
      <c r="C8" s="33" t="str">
        <f>IF(AND(ISTEXT(B8),ISTEXT(#REF!)),"-","!")</f>
        <v>!</v>
      </c>
      <c r="D8" s="34">
        <f t="shared" si="0"/>
        <v>1</v>
      </c>
      <c r="E8" s="62">
        <f>_xlfn.IFNA(VLOOKUP(B8,Werte!A:D,2,0),"")</f>
        <v>0</v>
      </c>
      <c r="F8" s="63" t="s">
        <v>61</v>
      </c>
      <c r="G8" s="62" t="s">
        <v>62</v>
      </c>
    </row>
    <row r="9" spans="1:15" ht="409.5" x14ac:dyDescent="0.25">
      <c r="A9" s="31">
        <v>5</v>
      </c>
      <c r="B9" s="32" t="s">
        <v>30</v>
      </c>
      <c r="C9" s="33" t="str">
        <f>IF(AND(ISTEXT(B9),ISTEXT(#REF!)),"-","!")</f>
        <v>!</v>
      </c>
      <c r="D9" s="34">
        <f t="shared" si="0"/>
        <v>1</v>
      </c>
      <c r="E9" s="62">
        <f>_xlfn.IFNA(VLOOKUP(B9,Werte!A:D,2,0),"")</f>
        <v>0</v>
      </c>
      <c r="F9" s="63" t="s">
        <v>63</v>
      </c>
      <c r="G9" s="62" t="s">
        <v>126</v>
      </c>
    </row>
    <row r="10" spans="1:15" ht="90" x14ac:dyDescent="0.25">
      <c r="A10" s="31">
        <v>6</v>
      </c>
      <c r="B10" s="32" t="s">
        <v>30</v>
      </c>
      <c r="C10" s="33" t="str">
        <f>IF(AND(ISTEXT(B10),ISTEXT(#REF!)),"-","!")</f>
        <v>!</v>
      </c>
      <c r="D10" s="34">
        <f t="shared" si="0"/>
        <v>1</v>
      </c>
      <c r="E10" s="62">
        <f>_xlfn.IFNA(VLOOKUP(B10,Werte!A:D,2,0),"")</f>
        <v>0</v>
      </c>
      <c r="F10" s="63" t="s">
        <v>64</v>
      </c>
      <c r="G10" s="62" t="s">
        <v>65</v>
      </c>
    </row>
    <row r="11" spans="1:15" ht="120" x14ac:dyDescent="0.25">
      <c r="A11" s="31">
        <v>7</v>
      </c>
      <c r="B11" s="32" t="s">
        <v>30</v>
      </c>
      <c r="C11" s="33" t="str">
        <f>IF(AND(ISTEXT(B11),ISTEXT(#REF!)),"-","!")</f>
        <v>!</v>
      </c>
      <c r="D11" s="34">
        <f t="shared" si="0"/>
        <v>1</v>
      </c>
      <c r="E11" s="62">
        <f>_xlfn.IFNA(VLOOKUP(B11,Werte!A:D,2,0),"")</f>
        <v>0</v>
      </c>
      <c r="F11" s="63" t="s">
        <v>66</v>
      </c>
      <c r="G11" s="62" t="s">
        <v>67</v>
      </c>
    </row>
    <row r="12" spans="1:15" ht="135" x14ac:dyDescent="0.25">
      <c r="A12" s="31">
        <v>8</v>
      </c>
      <c r="B12" s="32" t="s">
        <v>31</v>
      </c>
      <c r="C12" s="33" t="str">
        <f>IF(AND(ISTEXT(B12),ISTEXT(#REF!)),"-","!")</f>
        <v>!</v>
      </c>
      <c r="D12" s="34">
        <f t="shared" si="0"/>
        <v>1</v>
      </c>
      <c r="E12" s="62">
        <f>_xlfn.IFNA(VLOOKUP(B12,Werte!A:D,2,0),"")</f>
        <v>0</v>
      </c>
      <c r="F12" s="63" t="s">
        <v>68</v>
      </c>
      <c r="G12" s="62" t="s">
        <v>69</v>
      </c>
    </row>
    <row r="13" spans="1:15" ht="75" x14ac:dyDescent="0.25">
      <c r="A13" s="31">
        <v>9</v>
      </c>
      <c r="B13" s="32" t="s">
        <v>31</v>
      </c>
      <c r="C13" s="33" t="str">
        <f>IF(AND(ISTEXT(B13),ISTEXT(#REF!)),"-","!")</f>
        <v>!</v>
      </c>
      <c r="D13" s="34">
        <f t="shared" si="0"/>
        <v>1</v>
      </c>
      <c r="E13" s="62">
        <f>_xlfn.IFNA(VLOOKUP(B13,Werte!A:D,2,0),"")</f>
        <v>0</v>
      </c>
      <c r="F13" s="63" t="s">
        <v>70</v>
      </c>
      <c r="G13" s="62" t="s">
        <v>71</v>
      </c>
    </row>
    <row r="14" spans="1:15" ht="45" x14ac:dyDescent="0.25">
      <c r="A14" s="31">
        <v>10</v>
      </c>
      <c r="B14" s="32" t="s">
        <v>31</v>
      </c>
      <c r="C14" s="33" t="str">
        <f>IF(AND(ISTEXT(B14),ISTEXT(#REF!)),"-","!")</f>
        <v>!</v>
      </c>
      <c r="D14" s="34">
        <f t="shared" si="0"/>
        <v>1</v>
      </c>
      <c r="E14" s="62">
        <f>_xlfn.IFNA(VLOOKUP(B14,Werte!A:D,2,0),"")</f>
        <v>0</v>
      </c>
      <c r="F14" s="63" t="s">
        <v>72</v>
      </c>
      <c r="G14" s="62" t="s">
        <v>73</v>
      </c>
    </row>
    <row r="15" spans="1:15" ht="90" x14ac:dyDescent="0.25">
      <c r="A15" s="31">
        <v>11</v>
      </c>
      <c r="B15" s="32" t="s">
        <v>31</v>
      </c>
      <c r="C15" s="33" t="str">
        <f>IF(AND(ISTEXT(B15),ISTEXT(#REF!)),"-","!")</f>
        <v>!</v>
      </c>
      <c r="D15" s="34">
        <f t="shared" si="0"/>
        <v>1</v>
      </c>
      <c r="E15" s="62">
        <f>_xlfn.IFNA(VLOOKUP(B15,Werte!A:D,2,0),"")</f>
        <v>0</v>
      </c>
      <c r="F15" s="63" t="s">
        <v>74</v>
      </c>
      <c r="G15" s="62" t="s">
        <v>75</v>
      </c>
    </row>
    <row r="16" spans="1:15" ht="75" x14ac:dyDescent="0.25">
      <c r="A16" s="31">
        <v>12</v>
      </c>
      <c r="B16" s="32" t="s">
        <v>31</v>
      </c>
      <c r="C16" s="33" t="str">
        <f>IF(AND(ISTEXT(B16),ISTEXT(#REF!)),"-","!")</f>
        <v>!</v>
      </c>
      <c r="D16" s="34">
        <f t="shared" si="0"/>
        <v>1</v>
      </c>
      <c r="E16" s="62">
        <f>_xlfn.IFNA(VLOOKUP(B16,Werte!A:D,2,0),"")</f>
        <v>0</v>
      </c>
      <c r="F16" s="63" t="s">
        <v>76</v>
      </c>
      <c r="G16" s="62" t="s">
        <v>77</v>
      </c>
    </row>
    <row r="17" spans="1:7" ht="195" x14ac:dyDescent="0.25">
      <c r="A17" s="31">
        <v>13</v>
      </c>
      <c r="B17" s="32" t="s">
        <v>33</v>
      </c>
      <c r="C17" s="33" t="str">
        <f>IF(AND(ISTEXT(B17),ISTEXT(#REF!)),"-","!")</f>
        <v>!</v>
      </c>
      <c r="D17" s="34">
        <f t="shared" si="0"/>
        <v>1</v>
      </c>
      <c r="E17" s="62">
        <f>_xlfn.IFNA(VLOOKUP(B17,Werte!A:D,2,0),"")</f>
        <v>0</v>
      </c>
      <c r="F17" s="63" t="s">
        <v>78</v>
      </c>
      <c r="G17" s="62" t="s">
        <v>127</v>
      </c>
    </row>
    <row r="18" spans="1:7" ht="105" x14ac:dyDescent="0.25">
      <c r="A18" s="31">
        <v>14</v>
      </c>
      <c r="B18" s="32" t="s">
        <v>33</v>
      </c>
      <c r="C18" s="33" t="str">
        <f>IF(AND(ISTEXT(B18),ISTEXT(#REF!)),"-","!")</f>
        <v>!</v>
      </c>
      <c r="D18" s="34">
        <f t="shared" si="0"/>
        <v>1</v>
      </c>
      <c r="E18" s="62">
        <f>_xlfn.IFNA(VLOOKUP(B18,Werte!A:D,2,0),"")</f>
        <v>0</v>
      </c>
      <c r="F18" s="63" t="s">
        <v>79</v>
      </c>
      <c r="G18" s="62" t="s">
        <v>80</v>
      </c>
    </row>
    <row r="19" spans="1:7" ht="75" x14ac:dyDescent="0.25">
      <c r="A19" s="31">
        <v>15</v>
      </c>
      <c r="B19" s="32" t="s">
        <v>33</v>
      </c>
      <c r="C19" s="33" t="str">
        <f>IF(AND(ISTEXT(B19),ISTEXT(#REF!)),"-","!")</f>
        <v>!</v>
      </c>
      <c r="D19" s="34">
        <f t="shared" si="0"/>
        <v>1</v>
      </c>
      <c r="E19" s="62">
        <f>_xlfn.IFNA(VLOOKUP(B19,Werte!A:D,2,0),"")</f>
        <v>0</v>
      </c>
      <c r="F19" s="63" t="s">
        <v>81</v>
      </c>
      <c r="G19" s="62" t="s">
        <v>82</v>
      </c>
    </row>
    <row r="20" spans="1:7" ht="195" x14ac:dyDescent="0.25">
      <c r="A20" s="31">
        <v>16</v>
      </c>
      <c r="B20" s="32" t="s">
        <v>34</v>
      </c>
      <c r="C20" s="33" t="str">
        <f>IF(AND(ISTEXT(B20),ISTEXT(#REF!)),"-","!")</f>
        <v>!</v>
      </c>
      <c r="D20" s="34">
        <f t="shared" si="0"/>
        <v>1</v>
      </c>
      <c r="E20" s="62">
        <f>_xlfn.IFNA(VLOOKUP(B20,Werte!A:D,2,0),"")</f>
        <v>0</v>
      </c>
      <c r="F20" s="63" t="s">
        <v>83</v>
      </c>
      <c r="G20" s="62" t="s">
        <v>84</v>
      </c>
    </row>
    <row r="21" spans="1:7" ht="90" x14ac:dyDescent="0.25">
      <c r="A21" s="31">
        <v>17</v>
      </c>
      <c r="B21" s="32" t="s">
        <v>34</v>
      </c>
      <c r="C21" s="33" t="str">
        <f>IF(AND(ISTEXT(B21),ISTEXT(#REF!)),"-","!")</f>
        <v>!</v>
      </c>
      <c r="D21" s="34">
        <f t="shared" si="0"/>
        <v>1</v>
      </c>
      <c r="E21" s="62">
        <f>_xlfn.IFNA(VLOOKUP(B21,Werte!A:D,2,0),"")</f>
        <v>0</v>
      </c>
      <c r="F21" s="63" t="s">
        <v>85</v>
      </c>
      <c r="G21" s="62" t="s">
        <v>86</v>
      </c>
    </row>
    <row r="22" spans="1:7" ht="195" x14ac:dyDescent="0.25">
      <c r="A22" s="31">
        <v>18</v>
      </c>
      <c r="B22" s="32" t="s">
        <v>34</v>
      </c>
      <c r="C22" s="33" t="str">
        <f>IF(AND(ISTEXT(B22),ISTEXT(#REF!)),"-","!")</f>
        <v>!</v>
      </c>
      <c r="D22" s="34">
        <f t="shared" si="0"/>
        <v>1</v>
      </c>
      <c r="E22" s="62">
        <f>_xlfn.IFNA(VLOOKUP(B22,Werte!A:D,2,0),"")</f>
        <v>0</v>
      </c>
      <c r="F22" s="63" t="s">
        <v>87</v>
      </c>
      <c r="G22" s="62" t="s">
        <v>88</v>
      </c>
    </row>
    <row r="23" spans="1:7" ht="180" x14ac:dyDescent="0.25">
      <c r="A23" s="31">
        <v>19</v>
      </c>
      <c r="B23" s="32" t="s">
        <v>35</v>
      </c>
      <c r="C23" s="33" t="str">
        <f>IF(AND(ISTEXT(B23),ISTEXT(#REF!)),"-","!")</f>
        <v>!</v>
      </c>
      <c r="D23" s="34">
        <f t="shared" si="0"/>
        <v>1</v>
      </c>
      <c r="E23" s="62">
        <f>_xlfn.IFNA(VLOOKUP(B23,Werte!A:D,2,0),"")</f>
        <v>0</v>
      </c>
      <c r="F23" s="63" t="s">
        <v>89</v>
      </c>
      <c r="G23" s="62" t="s">
        <v>90</v>
      </c>
    </row>
    <row r="24" spans="1:7" ht="45" x14ac:dyDescent="0.25">
      <c r="A24" s="31">
        <v>20</v>
      </c>
      <c r="B24" s="32" t="s">
        <v>36</v>
      </c>
      <c r="C24" s="33" t="str">
        <f>IF(AND(ISTEXT(B24),ISTEXT(#REF!)),"-","!")</f>
        <v>!</v>
      </c>
      <c r="D24" s="34">
        <f t="shared" si="0"/>
        <v>1</v>
      </c>
      <c r="E24" s="62">
        <f>_xlfn.IFNA(VLOOKUP(B24,Werte!A:D,2,0),"")</f>
        <v>0</v>
      </c>
      <c r="F24" s="63"/>
      <c r="G24" s="62" t="s">
        <v>91</v>
      </c>
    </row>
    <row r="25" spans="1:7" ht="75" x14ac:dyDescent="0.25">
      <c r="A25" s="31">
        <v>21</v>
      </c>
      <c r="B25" s="32" t="s">
        <v>37</v>
      </c>
      <c r="C25" s="33" t="str">
        <f>IF(AND(ISTEXT(B25),ISTEXT(#REF!)),"-","!")</f>
        <v>!</v>
      </c>
      <c r="D25" s="34">
        <f t="shared" si="0"/>
        <v>1</v>
      </c>
      <c r="E25" s="62">
        <f>_xlfn.IFNA(VLOOKUP(B25,Werte!A:D,2,0),"")</f>
        <v>0</v>
      </c>
      <c r="F25" s="63"/>
      <c r="G25" s="62" t="s">
        <v>92</v>
      </c>
    </row>
    <row r="26" spans="1:7" ht="60" x14ac:dyDescent="0.25">
      <c r="A26" s="31">
        <v>22</v>
      </c>
      <c r="B26" s="32" t="s">
        <v>38</v>
      </c>
      <c r="C26" s="33" t="str">
        <f>IF(AND(ISTEXT(B26),ISTEXT(#REF!)),"-","!")</f>
        <v>!</v>
      </c>
      <c r="D26" s="34">
        <f t="shared" si="0"/>
        <v>1</v>
      </c>
      <c r="E26" s="62">
        <f>_xlfn.IFNA(VLOOKUP(B26,Werte!A:D,2,0),"")</f>
        <v>0</v>
      </c>
      <c r="F26" s="63"/>
      <c r="G26" s="62" t="s">
        <v>93</v>
      </c>
    </row>
    <row r="27" spans="1:7" ht="60" x14ac:dyDescent="0.25">
      <c r="A27" s="31">
        <v>23</v>
      </c>
      <c r="B27" s="32" t="s">
        <v>39</v>
      </c>
      <c r="C27" s="33" t="str">
        <f>IF(AND(ISTEXT(B27),ISTEXT(#REF!)),"-","!")</f>
        <v>!</v>
      </c>
      <c r="D27" s="34">
        <f t="shared" si="0"/>
        <v>1</v>
      </c>
      <c r="E27" s="62">
        <f>_xlfn.IFNA(VLOOKUP(B27,Werte!A:D,2,0),"")</f>
        <v>0</v>
      </c>
      <c r="F27" s="63"/>
      <c r="G27" s="62" t="s">
        <v>93</v>
      </c>
    </row>
    <row r="28" spans="1:7" ht="45" x14ac:dyDescent="0.25">
      <c r="A28" s="31">
        <v>24</v>
      </c>
      <c r="B28" s="32" t="s">
        <v>35</v>
      </c>
      <c r="C28" s="33" t="str">
        <f>IF(AND(ISTEXT(B28),ISTEXT(#REF!)),"-","!")</f>
        <v>!</v>
      </c>
      <c r="D28" s="34">
        <f t="shared" si="0"/>
        <v>1</v>
      </c>
      <c r="E28" s="62">
        <f>_xlfn.IFNA(VLOOKUP(B28,Werte!A:D,2,0),"")</f>
        <v>0</v>
      </c>
      <c r="F28" s="63" t="s">
        <v>94</v>
      </c>
      <c r="G28" s="62" t="s">
        <v>95</v>
      </c>
    </row>
    <row r="29" spans="1:7" ht="30" x14ac:dyDescent="0.25">
      <c r="A29" s="31">
        <v>25</v>
      </c>
      <c r="B29" s="32" t="s">
        <v>35</v>
      </c>
      <c r="C29" s="33" t="str">
        <f>IF(AND(ISTEXT(B29),ISTEXT(#REF!)),"-","!")</f>
        <v>!</v>
      </c>
      <c r="D29" s="34">
        <f t="shared" si="0"/>
        <v>1</v>
      </c>
      <c r="E29" s="62">
        <f>_xlfn.IFNA(VLOOKUP(B29,Werte!A:D,2,0),"")</f>
        <v>0</v>
      </c>
      <c r="F29" s="63" t="s">
        <v>96</v>
      </c>
      <c r="G29" s="62" t="s">
        <v>97</v>
      </c>
    </row>
    <row r="30" spans="1:7" ht="30" x14ac:dyDescent="0.25">
      <c r="A30" s="31">
        <v>26</v>
      </c>
      <c r="B30" s="32" t="s">
        <v>35</v>
      </c>
      <c r="C30" s="33" t="str">
        <f>IF(AND(ISTEXT(B30),ISTEXT(#REF!)),"-","!")</f>
        <v>!</v>
      </c>
      <c r="D30" s="34">
        <f t="shared" si="0"/>
        <v>1</v>
      </c>
      <c r="E30" s="62">
        <f>_xlfn.IFNA(VLOOKUP(B30,Werte!A:D,2,0),"")</f>
        <v>0</v>
      </c>
      <c r="F30" s="63" t="s">
        <v>98</v>
      </c>
      <c r="G30" s="62" t="s">
        <v>99</v>
      </c>
    </row>
    <row r="31" spans="1:7" ht="30" x14ac:dyDescent="0.25">
      <c r="A31" s="31">
        <v>27</v>
      </c>
      <c r="B31" s="32" t="s">
        <v>35</v>
      </c>
      <c r="C31" s="33" t="str">
        <f>IF(AND(ISTEXT(B31),ISTEXT(#REF!)),"-","!")</f>
        <v>!</v>
      </c>
      <c r="D31" s="34">
        <f t="shared" si="0"/>
        <v>1</v>
      </c>
      <c r="E31" s="62">
        <f>_xlfn.IFNA(VLOOKUP(B31,Werte!A:D,2,0),"")</f>
        <v>0</v>
      </c>
      <c r="F31" s="63" t="s">
        <v>100</v>
      </c>
      <c r="G31" s="62" t="s">
        <v>101</v>
      </c>
    </row>
    <row r="32" spans="1:7" ht="45" x14ac:dyDescent="0.25">
      <c r="A32" s="31">
        <v>28</v>
      </c>
      <c r="B32" s="32" t="s">
        <v>35</v>
      </c>
      <c r="C32" s="33" t="str">
        <f>IF(AND(ISTEXT(B32),ISTEXT(#REF!)),"-","!")</f>
        <v>!</v>
      </c>
      <c r="D32" s="34">
        <f t="shared" si="0"/>
        <v>1</v>
      </c>
      <c r="E32" s="62">
        <f>_xlfn.IFNA(VLOOKUP(B32,Werte!A:D,2,0),"")</f>
        <v>0</v>
      </c>
      <c r="F32" s="63" t="s">
        <v>102</v>
      </c>
      <c r="G32" s="62" t="s">
        <v>103</v>
      </c>
    </row>
    <row r="33" spans="1:7" x14ac:dyDescent="0.25">
      <c r="A33" s="31">
        <v>29</v>
      </c>
      <c r="B33" s="32" t="s">
        <v>35</v>
      </c>
      <c r="C33" s="33" t="str">
        <f>IF(AND(ISTEXT(B33),ISTEXT(#REF!)),"-","!")</f>
        <v>!</v>
      </c>
      <c r="D33" s="34">
        <f t="shared" si="0"/>
        <v>1</v>
      </c>
      <c r="E33" s="62">
        <f>_xlfn.IFNA(VLOOKUP(B33,Werte!A:D,2,0),"")</f>
        <v>0</v>
      </c>
      <c r="F33" s="63" t="s">
        <v>104</v>
      </c>
      <c r="G33" s="62" t="s">
        <v>97</v>
      </c>
    </row>
    <row r="34" spans="1:7" ht="150" x14ac:dyDescent="0.25">
      <c r="A34" s="31">
        <v>30</v>
      </c>
      <c r="B34" s="32" t="s">
        <v>35</v>
      </c>
      <c r="C34" s="33" t="str">
        <f>IF(AND(ISTEXT(B34),ISTEXT(#REF!)),"-","!")</f>
        <v>!</v>
      </c>
      <c r="D34" s="34">
        <f t="shared" si="0"/>
        <v>1</v>
      </c>
      <c r="E34" s="62">
        <f>_xlfn.IFNA(VLOOKUP(B34,Werte!A:D,2,0),"")</f>
        <v>0</v>
      </c>
      <c r="F34" s="63" t="s">
        <v>105</v>
      </c>
      <c r="G34" s="62" t="s">
        <v>106</v>
      </c>
    </row>
    <row r="35" spans="1:7" ht="75" x14ac:dyDescent="0.25">
      <c r="A35" s="31">
        <v>31</v>
      </c>
      <c r="B35" s="32" t="s">
        <v>40</v>
      </c>
      <c r="C35" s="33" t="str">
        <f>IF(AND(ISTEXT(B35),ISTEXT(#REF!)),"-","!")</f>
        <v>!</v>
      </c>
      <c r="D35" s="34">
        <f t="shared" si="0"/>
        <v>1</v>
      </c>
      <c r="E35" s="62">
        <f>_xlfn.IFNA(VLOOKUP(B35,Werte!A:D,2,0),"")</f>
        <v>0</v>
      </c>
      <c r="F35" s="63" t="s">
        <v>107</v>
      </c>
      <c r="G35" s="62" t="s">
        <v>108</v>
      </c>
    </row>
    <row r="36" spans="1:7" ht="150" x14ac:dyDescent="0.25">
      <c r="A36" s="31">
        <v>32</v>
      </c>
      <c r="B36" s="32" t="s">
        <v>40</v>
      </c>
      <c r="C36" s="33" t="str">
        <f>IF(AND(ISTEXT(B36),ISTEXT(#REF!)),"-","!")</f>
        <v>!</v>
      </c>
      <c r="D36" s="34">
        <f t="shared" si="0"/>
        <v>1</v>
      </c>
      <c r="E36" s="62">
        <f>_xlfn.IFNA(VLOOKUP(B36,Werte!A:D,2,0),"")</f>
        <v>0</v>
      </c>
      <c r="F36" s="63" t="s">
        <v>109</v>
      </c>
      <c r="G36" s="62" t="s">
        <v>110</v>
      </c>
    </row>
    <row r="37" spans="1:7" ht="409.5" x14ac:dyDescent="0.25">
      <c r="A37" s="31">
        <v>33</v>
      </c>
      <c r="B37" s="32" t="s">
        <v>41</v>
      </c>
      <c r="C37" s="33" t="str">
        <f>IF(AND(ISTEXT(B37),ISTEXT(#REF!)),"-","!")</f>
        <v>!</v>
      </c>
      <c r="D37" s="34">
        <f t="shared" si="0"/>
        <v>1</v>
      </c>
      <c r="E37" s="62">
        <f>_xlfn.IFNA(VLOOKUP(B37,Werte!A:D,2,0),"")</f>
        <v>0</v>
      </c>
      <c r="F37" s="63" t="s">
        <v>112</v>
      </c>
      <c r="G37" s="62" t="s">
        <v>113</v>
      </c>
    </row>
    <row r="38" spans="1:7" ht="45" x14ac:dyDescent="0.25">
      <c r="A38" s="31">
        <v>34</v>
      </c>
      <c r="B38" s="32" t="s">
        <v>41</v>
      </c>
      <c r="C38" s="33" t="str">
        <f>IF(AND(ISTEXT(B38),ISTEXT(#REF!)),"-","!")</f>
        <v>!</v>
      </c>
      <c r="D38" s="34">
        <f t="shared" si="0"/>
        <v>1</v>
      </c>
      <c r="E38" s="62">
        <f>_xlfn.IFNA(VLOOKUP(B38,Werte!A:D,2,0),"")</f>
        <v>0</v>
      </c>
      <c r="F38" s="63" t="s">
        <v>114</v>
      </c>
      <c r="G38" s="62" t="s">
        <v>115</v>
      </c>
    </row>
    <row r="39" spans="1:7" ht="315" x14ac:dyDescent="0.25">
      <c r="A39" s="31">
        <v>35</v>
      </c>
      <c r="B39" s="32" t="s">
        <v>41</v>
      </c>
      <c r="C39" s="33" t="str">
        <f>IF(AND(ISTEXT(B39),ISTEXT(#REF!)),"-","!")</f>
        <v>!</v>
      </c>
      <c r="D39" s="34">
        <f t="shared" si="0"/>
        <v>1</v>
      </c>
      <c r="E39" s="62">
        <f>_xlfn.IFNA(VLOOKUP(B39,Werte!A:D,2,0),"")</f>
        <v>0</v>
      </c>
      <c r="F39" s="63" t="s">
        <v>116</v>
      </c>
      <c r="G39" s="62" t="s">
        <v>117</v>
      </c>
    </row>
    <row r="40" spans="1:7" x14ac:dyDescent="0.25">
      <c r="A40" s="31">
        <v>36</v>
      </c>
      <c r="B40" s="32" t="s">
        <v>41</v>
      </c>
      <c r="C40" s="33" t="str">
        <f>IF(AND(ISTEXT(B40),ISTEXT(#REF!)),"-","!")</f>
        <v>!</v>
      </c>
      <c r="D40" s="34">
        <f t="shared" si="0"/>
        <v>1</v>
      </c>
      <c r="E40" s="62">
        <f>_xlfn.IFNA(VLOOKUP(B40,Werte!A:D,2,0),"")</f>
        <v>0</v>
      </c>
      <c r="F40" s="63" t="s">
        <v>118</v>
      </c>
      <c r="G40" s="62" t="s">
        <v>119</v>
      </c>
    </row>
    <row r="41" spans="1:7" x14ac:dyDescent="0.25">
      <c r="A41" s="31">
        <v>37</v>
      </c>
      <c r="B41" s="32" t="s">
        <v>42</v>
      </c>
      <c r="C41" s="33" t="str">
        <f>IF(AND(ISTEXT(B41),ISTEXT(#REF!)),"-","!")</f>
        <v>!</v>
      </c>
      <c r="D41" s="34">
        <f t="shared" si="0"/>
        <v>1</v>
      </c>
      <c r="E41" s="62">
        <f>_xlfn.IFNA(VLOOKUP(B41,Werte!A:D,2,0),"")</f>
        <v>0</v>
      </c>
      <c r="F41" s="63" t="s">
        <v>120</v>
      </c>
      <c r="G41" s="62" t="s">
        <v>121</v>
      </c>
    </row>
    <row r="42" spans="1:7" ht="60" x14ac:dyDescent="0.25">
      <c r="A42" s="31">
        <v>38</v>
      </c>
      <c r="B42" s="32" t="s">
        <v>43</v>
      </c>
      <c r="C42" s="33" t="str">
        <f>IF(AND(ISTEXT(B42),ISTEXT(#REF!)),"-","!")</f>
        <v>!</v>
      </c>
      <c r="D42" s="34">
        <f t="shared" si="0"/>
        <v>1</v>
      </c>
      <c r="E42" s="62">
        <f>_xlfn.IFNA(VLOOKUP(B42,Werte!A:D,2,0),"")</f>
        <v>0</v>
      </c>
      <c r="F42" s="63" t="s">
        <v>122</v>
      </c>
      <c r="G42" s="62" t="s">
        <v>123</v>
      </c>
    </row>
    <row r="43" spans="1:7" x14ac:dyDescent="0.25">
      <c r="A43" s="31">
        <v>39</v>
      </c>
      <c r="B43" s="32" t="s">
        <v>43</v>
      </c>
      <c r="C43" s="33" t="str">
        <f>IF(AND(ISTEXT(B43),ISTEXT(#REF!)),"-","!")</f>
        <v>!</v>
      </c>
      <c r="D43" s="34">
        <f t="shared" si="0"/>
        <v>1</v>
      </c>
      <c r="E43" s="62">
        <f>_xlfn.IFNA(VLOOKUP(B43,Werte!A:D,2,0),"")</f>
        <v>0</v>
      </c>
      <c r="F43" s="63" t="s">
        <v>124</v>
      </c>
      <c r="G43" s="62" t="s">
        <v>125</v>
      </c>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legacyDrawing r:id="rId1"/>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23</v>
      </c>
      <c r="B1" s="87"/>
      <c r="C1" s="87"/>
      <c r="D1" s="87"/>
      <c r="F1" s="88"/>
      <c r="G1" s="88"/>
      <c r="H1" s="88"/>
      <c r="I1" s="88"/>
      <c r="J1" s="88"/>
      <c r="K1" s="88"/>
      <c r="L1" s="88"/>
      <c r="M1" s="88"/>
      <c r="N1" s="88"/>
    </row>
    <row r="2" spans="1:14" s="13" customFormat="1" ht="17.25" customHeight="1" x14ac:dyDescent="0.25">
      <c r="A2" s="19" t="s">
        <v>24</v>
      </c>
      <c r="B2" s="19"/>
      <c r="C2" s="19" t="s">
        <v>22</v>
      </c>
      <c r="D2" s="19" t="s">
        <v>25</v>
      </c>
      <c r="F2" s="29"/>
      <c r="G2" s="30"/>
      <c r="H2" s="30"/>
      <c r="I2" s="30"/>
      <c r="J2" s="30"/>
      <c r="K2" s="30"/>
      <c r="L2" s="30"/>
      <c r="M2" s="30"/>
      <c r="N2" s="30"/>
    </row>
    <row r="3" spans="1:14" s="13" customFormat="1" ht="17.25" customHeight="1" x14ac:dyDescent="0.25">
      <c r="A3" s="28" t="s">
        <v>26</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6" t="s">
        <v>30</v>
      </c>
      <c r="B7" s="17"/>
      <c r="C7" s="18"/>
      <c r="D7" s="18"/>
    </row>
    <row r="8" spans="1:14" x14ac:dyDescent="0.25">
      <c r="A8" s="66" t="s">
        <v>31</v>
      </c>
      <c r="B8" s="17"/>
      <c r="C8" s="18"/>
      <c r="D8" s="18"/>
    </row>
    <row r="9" spans="1:14" x14ac:dyDescent="0.25">
      <c r="A9" s="65" t="s">
        <v>32</v>
      </c>
      <c r="B9" s="17"/>
      <c r="C9" s="18"/>
      <c r="D9" s="18"/>
    </row>
    <row r="10" spans="1:14" ht="30" x14ac:dyDescent="0.25">
      <c r="A10" s="66" t="s">
        <v>33</v>
      </c>
      <c r="B10" s="17"/>
      <c r="C10" s="18"/>
      <c r="D10" s="18"/>
    </row>
    <row r="11" spans="1:14" ht="30" x14ac:dyDescent="0.25">
      <c r="A11" s="66" t="s">
        <v>34</v>
      </c>
      <c r="B11" s="17"/>
      <c r="C11" s="18"/>
      <c r="D11" s="18"/>
    </row>
    <row r="12" spans="1:14" x14ac:dyDescent="0.25">
      <c r="A12" s="28" t="s">
        <v>35</v>
      </c>
      <c r="B12" s="17"/>
      <c r="C12" s="18"/>
      <c r="D12" s="18"/>
    </row>
    <row r="13" spans="1:14" x14ac:dyDescent="0.25">
      <c r="A13" s="66" t="s">
        <v>36</v>
      </c>
      <c r="B13" s="17"/>
      <c r="C13" s="18"/>
      <c r="D13" s="18"/>
    </row>
    <row r="14" spans="1:14" x14ac:dyDescent="0.25">
      <c r="A14" s="66" t="s">
        <v>37</v>
      </c>
      <c r="B14" s="17"/>
      <c r="C14" s="18"/>
      <c r="D14" s="18"/>
    </row>
    <row r="15" spans="1:14" ht="30" x14ac:dyDescent="0.25">
      <c r="A15" s="66" t="s">
        <v>38</v>
      </c>
      <c r="B15" s="17"/>
      <c r="C15" s="18"/>
      <c r="D15" s="18"/>
      <c r="F15" s="88"/>
      <c r="G15" s="88"/>
      <c r="H15" s="88"/>
      <c r="I15" s="88"/>
      <c r="J15" s="88"/>
      <c r="K15" s="88"/>
      <c r="L15" s="88"/>
      <c r="M15" s="88"/>
      <c r="N15" s="88"/>
    </row>
    <row r="16" spans="1:14" x14ac:dyDescent="0.25">
      <c r="A16" s="66" t="s">
        <v>39</v>
      </c>
      <c r="B16" s="17"/>
      <c r="C16" s="18"/>
      <c r="D16" s="18"/>
    </row>
    <row r="17" spans="1:4" x14ac:dyDescent="0.25">
      <c r="A17" s="27" t="s">
        <v>40</v>
      </c>
      <c r="B17" s="17"/>
      <c r="C17" s="18"/>
      <c r="D17" s="18"/>
    </row>
    <row r="18" spans="1:4" x14ac:dyDescent="0.25">
      <c r="A18" s="27" t="s">
        <v>41</v>
      </c>
      <c r="B18" s="17"/>
      <c r="C18" s="18"/>
      <c r="D18" s="18"/>
    </row>
    <row r="19" spans="1:4" x14ac:dyDescent="0.25">
      <c r="A19" s="27" t="s">
        <v>42</v>
      </c>
      <c r="B19" s="17"/>
      <c r="C19" s="18"/>
      <c r="D19" s="18"/>
    </row>
    <row r="20" spans="1:4" x14ac:dyDescent="0.25">
      <c r="A20" s="27" t="s">
        <v>43</v>
      </c>
      <c r="B20" s="17"/>
      <c r="C20" s="18"/>
      <c r="D20" s="18"/>
    </row>
    <row r="21" spans="1:4" x14ac:dyDescent="0.25">
      <c r="A21" s="25" t="s">
        <v>44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45</v>
      </c>
      <c r="D1" s="21" t="s">
        <v>46</v>
      </c>
    </row>
    <row r="2" spans="1:4" ht="15.75" thickBot="1" x14ac:dyDescent="0.3">
      <c r="A2" s="17" t="s">
        <v>47</v>
      </c>
      <c r="D2" s="22" t="s">
        <v>48</v>
      </c>
    </row>
    <row r="3" spans="1:4" x14ac:dyDescent="0.25">
      <c r="A3" s="17" t="s">
        <v>49</v>
      </c>
    </row>
    <row r="4" spans="1:4" x14ac:dyDescent="0.25">
      <c r="A4" s="17" t="s">
        <v>50</v>
      </c>
    </row>
    <row r="5" spans="1:4" x14ac:dyDescent="0.25">
      <c r="A5" s="17" t="s">
        <v>51</v>
      </c>
    </row>
    <row r="6" spans="1:4" x14ac:dyDescent="0.25">
      <c r="A6" s="17" t="s">
        <v>52</v>
      </c>
    </row>
    <row r="7" spans="1:4" x14ac:dyDescent="0.25">
      <c r="A7" s="17" t="s">
        <v>53</v>
      </c>
    </row>
    <row r="8" spans="1:4" x14ac:dyDescent="0.25">
      <c r="A8" s="17" t="s">
        <v>54</v>
      </c>
    </row>
    <row r="9" spans="1:4" x14ac:dyDescent="0.25">
      <c r="A9" s="17" t="s">
        <v>55</v>
      </c>
    </row>
    <row r="10" spans="1:4" x14ac:dyDescent="0.25">
      <c r="A10" s="17"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481d56f-c63d-4d74-8406-d64e74f44395}" enabled="0" method="" siteId="{f481d56f-c63d-4d74-8406-d64e74f4439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Konsultationsbeitrag!_Hlk201746513</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2025-09-10T11:30:36Z</dcterms:created>
  <dc:creator>Juliane.Roelver@BNetzA.DE</dc:creator>
  <cp:lastModifiedBy>BK8o</cp:lastModifiedBy>
  <dcterms:modified xsi:type="dcterms:W3CDTF">2025-09-10T11:30:36Z</dcterms:modified>
</cp:coreProperties>
</file>