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DE3B6C9-37A4-4B4B-9506-C7CBBAC982B3}"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 i="5" l="1"/>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6" i="5"/>
  <c r="D6" i="5" s="1"/>
  <c r="E7" i="5"/>
  <c r="D7" i="5" s="1"/>
  <c r="C6" i="5"/>
  <c r="C7" i="5"/>
  <c r="C8" i="5"/>
  <c r="C9" i="5"/>
  <c r="C10" i="5"/>
  <c r="C11" i="5"/>
  <c r="C12" i="5"/>
  <c r="C13" i="5"/>
  <c r="C14" i="5"/>
  <c r="C15" i="5"/>
  <c r="C16" i="5"/>
  <c r="C17" i="5"/>
  <c r="C18" i="5"/>
  <c r="C19" i="5"/>
  <c r="C20" i="5"/>
  <c r="C21" i="5"/>
  <c r="C22" i="5"/>
  <c r="C23"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<sst xmlns="http://schemas.openxmlformats.org/spreadsheetml/2006/main" count="90" uniqueCount="77">
  <si>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</si>
  <si>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</si>
  <si>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</si>
  <si>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</si>
  <si>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</si>
  <si>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</si>
  <si>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Verein Deutscher Zementwerke (VDZ)</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</si>
  <si>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</si>
  <si>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</si>
  <si>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</si>
  <si>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</si>
  <si>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</si>
  <si>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</si>
  <si>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</si>
  <si>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</si>
  <si>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</si>
  <si>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</si>
  <si>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</si>
  <si>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</si>
  <si>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</si>
  <si>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</si>
  <si>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</si>
  <si>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</si>
  <si>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</si>
  <si>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</si>
  <si>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</si>
  <si>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Ist Netzeinspeisung eine Form der Netznutzung, die mit Einspeiseentgelten an der Finanzierung der Netzkosten beteiligt werden sollte?</t>
  </si>
  <si>
    <t>Aus Sicht des VDZ müssen Stromerzeugung und -Verbrauch in Deutschland sträker miteinander synchronisiert werden. Die Netzeinspeisung wirkt netzdimensionierend und sollte daher grundsätzlich an den Netzkosten beteiligt werden (auf Gasfernleitungsebene und in anderen europäischen Ländern geübte Praxis). 
Allerdings ist darauf zu achten, dass dabei keine negativen Auswirkungen für die industrielle Eigenversorgung (z.B. Onside-PPAs) entstehen, die im Zuge der Dekarbonbisierung weiter zunehmen wird und einen wichtigen Baustein für den EE-Ausbau darstellt. Einspeiseentgelte bergen zudem die Gefahr, dass enstehende zusätzliche Kosten auf die Endverbraucher umgelegt werden. Da aus Sicht des VDZ übergeordnetes Ziel der AgNeS wettbewerbsfähige Energiekosten sein sollten, ist eine Kostenumlage in jedem Fall zu vermeiden. Zugleich sollte die Einspeiserbeteiligung möglichst bürokratiearm ausgestaltet werden.</t>
  </si>
  <si>
    <t>Anpassungsoption - Beteiligung der Einspeiser: BKZ für Einspeiser</t>
  </si>
  <si>
    <t>Wären Baukostenzuschüsse eine geeignete Ergänzung oder eine sinnvolle Alternative der Beteiligung von 
Einspeisern an der Finanzierung der Netzkosten?
Wären Baukostenzuschüsse auch ein geeignetes Instrument der Standortsteuerung?</t>
  </si>
  <si>
    <t>Ein BKZ hat das Potenzial zusätzliche Steuerungsanreize für neue Erzeugungsanlagen zu schaffen und kann auf diese Weise zur Entlastung des Gesamtsystems beitragen. Zudem ist die Maßnahme vergleichsweise einfach und schnell umsetzbar. Andererseits erreicht ein BKZ keine Bestandsanlagen, die schon heute maßgebliche Zusatzkosten verursacht haben und nach wie vor verursachen. Mit Blick auf Industrieanlagen zur Dekarbonisierung (z.B. CCUS, Abwärmeverstromung) ist zu gewährleisten, dass mögliche Netzanschlussbegehren im Süden und Westen Deutschlands nicht benachteiligt werden. Aus Sicht des VDZ könnte dies zu Wettbewerbsverzerrungen führen, gerade innerhalb jener Branchen, bei denen die Standortwahl an ortsgebundene Faktoren wie z.B. Rohstoffvorkommen gebunden ist. Angesichts der ohnehin schon hohen Kosten von Dekarbonisierungsinvestitionen (insbs. CCUS) ist eine Sonderregelung für industrielle Dekarbonisierungsanlagen sowie der ihnen zugeordneten EE-Anlagen in Erwägung zu ziehen, denn nicht immer kann dem Anspruch der Netzdienlichkeit und Dekarbonisierung gleichermaßen Rechnung getragen werden.</t>
  </si>
  <si>
    <t>Anpassungsoption - Entgeltkomponenten: Einführung eines verpflichtenden Grundpreises</t>
  </si>
  <si>
    <t>Wie kann bei der Einführung von Grundpreisen ein angemessenes Verhältnis zwischen 
Kostentragfähigkeit und Kostenreflexivität erreicht werden?</t>
  </si>
  <si>
    <t>Ein Grundpreis hat das Potenzial, systemdienliche Flexibiliät zu ermöglichen, da entnahmeabhängige Netzentgeltkomponenten (AP, LP, ggf. auch KP) potenziell weniger ins Gewicht fallen. Andererseits kann die pauschale Bepreisung vorhandener Netzanschlüsse eine Aufgabe solcher bewirken, selbst, wenn diese systemdienliche Flexibilität bereitstellen. Insofern sollte geklärt werden, ob ein Grundpreis nicht auf die Niederspannungsebene beschränkt werden sollte, auf der zugleich eine Vielzahl an Prosumern angeschlossen ist.</t>
  </si>
  <si>
    <t>Anpassungsoption - Entgeltkomponenten: Ersatz des Leistungspreises durch einen Kapazitätspreis</t>
  </si>
  <si>
    <t xml:space="preserve">Wird ein Kapazitätspreis als geeignete Alternative zu einem Leistungspreis gesehen, um die anschlussbedingten Netzkosten zu reflektieren und das etwaige Flexibilitätshemmnis eines Leistungspreises zu mildern? </t>
  </si>
  <si>
    <r>
      <t xml:space="preserve">Richtig ist, dass die heutige Erhebung des Leistungspreises (LP) zusätzliche Entnahme mit einem Entgelt belastet, selbst wenn diese systemdienlich ist. Ein Kapazitätspreis (KP) würde dieses Flexibilitätshemmnis insofern abmildern, dass sich  kurzfristigere Reaktionen auf den Strommarkt und die Netzsituation nicht mehr nachteilig auf die Netzengelelthöhe auswirken würden.
Eine differenzierte Bewertung ist zum jetzigen Zeitpunkt noch nicht möglich. </t>
    </r>
    <r>
      <rPr>
        <b/>
        <sz val="11"/>
        <color theme="1"/>
        <rFont val="BundesSans Office"/>
      </rPr>
      <t>Dafür müssen die Anpassungsvorschläge in jedem Fall hinsichtlich der Ausgestaltung und Höhe des Kapazitätspreises konkretisiert werden.</t>
    </r>
    <r>
      <rPr>
        <sz val="11"/>
        <color theme="1"/>
        <rFont val="BundesSans Office"/>
      </rPr>
      <t xml:space="preserve">
Das Herausrechnen von Lastspitzen sowie Peak Load Pricing stellen aus Sicht des VDZ denkbare Alternativen bzw. Ergänzungen zum Abbau heutiger Hemmnisse für die zusätzliche Bereistellung von Flexibilitäten dar. </t>
    </r>
  </si>
  <si>
    <t>Welche Herausforderung würden sich bei einer Einführung ergeben?</t>
  </si>
  <si>
    <r>
      <t xml:space="preserve">Im Falle einer längeren konjunkturell oder technisch bedingten Unterauslastung der Produktion würden hohe Kosten entstehen. Deshalb muss eine Kapazitätsbepreisung in jedem Fall flexibel, d.h. unterjährig (z.B. monatlich oder quartalsweise) und praktikablen Vorlaufzeiten festgelegt werden. Zudem sollte nach gesicherter und ungesicherter Kapazität differenziert werden.
Auch ist zu beachten, dass sich der Strombedarf der Zementindustrie und weiterer Branchen im Zuge der Dekarbonisierung vervielfachen wird. So ist etwa die CO2-Abscheidung, -Aufreinigung und -Konditionierung für den Transport extrem stromintensiv und erfordert in der Regel einen kontinuierlichen Betrieb der entsprechenden Anlagen. Auch die nachgelagerte Transportkette ist auf einen kontinuierlichen CO2-Strom angewiesen. Der Strombedarf und die Anschlussleistung eines Zementwerks mit CO2-Abscheideanlage dürften sich – je nach Abscheidetechnologie – gegenüber dem heutigen Niveau etwa verdreifachen, von heute ca. 25 MW auf künftig zwischen 75 und 100 MW. Entsprechend wird auch die vertraglich vereinbarte und tatsächlich in Anspruch genommene Netzanschlusskapazität erheblich steigen. Zu den ohnehin schon hohen Investitions- und Betriebskosten für CCUS dürfen keine unverhältnismäßig hohen, durch einen Kapazitätspreis bedingten Zusatzkosten im Betrieb hinzukommen. </t>
    </r>
    <r>
      <rPr>
        <b/>
        <sz val="11"/>
        <color theme="1"/>
        <rFont val="BundesSans Office"/>
      </rPr>
      <t>Eine durch Klimaschutzmaßnahmen bedingte Erhöhung der elektischen Kapazität darf nicht zu einer Pönalisierung bei den Netzentgelten führen!</t>
    </r>
    <r>
      <rPr>
        <sz val="11"/>
        <color theme="1"/>
        <rFont val="BundesSans Office"/>
      </rPr>
      <t xml:space="preserve">
Zum jetzigen Zeitpunkt erscheint aus VDZ-Sicht ein Kapazitätspreis in Kombination mit einem dynamischen Arbeitspreis sinnvoll. Egal wie die Entgeltkomponenten auch gewichtet werden - das sich ergebende Gesamt-Netzentgelt muss in jedem Fall die Wettbewerbsfähigkeit der deutschen Industrie gewährleisten. Diese ist derzeit nicht gegeben.</t>
    </r>
  </si>
  <si>
    <t>Anpassungsoption - Dynamische Netzentgelte</t>
  </si>
  <si>
    <t>Welchen Grad der Dynamisierung von Netzentgelten sehen sie als sinnvoll an?</t>
  </si>
  <si>
    <r>
      <t xml:space="preserve">Angesichts des internationalen Wettbewerbsdrucks der Zementindustrie in Deutschland ist keine weitere Erhöhung der Netzentgelte hinnehmbar. Insofern führt grundsätzlich auch kein Weg an einem weiterhin massiven Ausbau der Netzinfratruktur vorbei. Lokale Preissignale durch eine dynamisierung der Netzentgelte sind somit allenfalls als ergänzende Lösung denkbar.
Die Zementindustrie leistet durch die atypische Netznutzung gemäß § 19 Abs. 2 Satz 1 StromNEV bereits heute einen wichtigen Beitrag zu einem effizienten Netzbetrieb. Hierfür passen viele Unternehmen ihre Produktion aktiv an die jeweiligen regionalen Hochlastzeitfenster (HLZF) der Stromnetzbetreiber an und verschieben im Durchschnitt etwa 20 bis 30 Prozent ihrer elektrischen Leistung in Zeiträume, in denen die Gesamtnetzlast vergleichsweise gering ist. Die HLZF werden järhlich von den Übertragungsnetzbetreibern basierend auf den zurückliegenden Lastgangdaten angepasst. Die atypische Netznutzung kann insofern als "Vorform" dynamischer Netzentgelte betrachtet werden. 
Aus Sicht der Zementindustrie ist eine zusätzliche Dynamisierung der Netzentgelte mit weitaus kurzfristigeren Preissignalen als bei der heutigen Atypik denkbar. Vorraussetzung hierfür ist jedoch, dass ein ausreichender Mindestvorlauf gewährt wird, der die technischen und administrativen Grenzen der Lastverschiebung im Herstellungsprozess berücksichtigt. Eine Flexibilisierung auf Basis eines viertelstündigen Vorlaufs (Intraday) etwa ist seitens der Zementindustrie nicht realisierbar. Eine kurzfristige Umplanung der Produktion ist mit erheblichem zusätzlichen Aufwand verbunden und erfordert </t>
    </r>
    <r>
      <rPr>
        <b/>
        <sz val="11"/>
        <color theme="1"/>
        <rFont val="BundesSans Office"/>
      </rPr>
      <t>mindestens ein bis zwei Tage Vorlauf</t>
    </r>
    <r>
      <rPr>
        <sz val="11"/>
        <color theme="1"/>
        <rFont val="BundesSans Office"/>
      </rPr>
      <t xml:space="preserve">. Zudem sind die oben beschriebenen </t>
    </r>
    <r>
      <rPr>
        <b/>
        <sz val="11"/>
        <color theme="1"/>
        <rFont val="BundesSans Office"/>
      </rPr>
      <t>Mindest-Zu- bzw. Mindest-Abschaltdauern</t>
    </r>
    <r>
      <rPr>
        <sz val="11"/>
        <color theme="1"/>
        <rFont val="BundesSans Office"/>
      </rPr>
      <t xml:space="preserve"> zu beachten. Ob ein Standort zu einer solch kurzfristigen Umplanung der Produktion in der Lage ist, hängt maßgeblich von den technischen und administrativen Randbedingungen vor Ort ab. Dies muss im Einzelfall geprüft werden.
Dass bestehende flexible Lasten noch stärker eingesetz oder ggf. auch durch Investitionen in begrenztem Maße erweitert werden können, setzt in jedem Fall die Gewährung einer</t>
    </r>
    <r>
      <rPr>
        <b/>
        <sz val="11"/>
        <color theme="1"/>
        <rFont val="BundesSans Office"/>
      </rPr>
      <t xml:space="preserve"> spürbaren finanziellen Netzentgeltentlastung</t>
    </r>
    <r>
      <rPr>
        <sz val="11"/>
        <color theme="1"/>
        <rFont val="BundesSans Office"/>
      </rPr>
      <t xml:space="preserve"> voraus. </t>
    </r>
    <r>
      <rPr>
        <b/>
        <sz val="11"/>
        <color theme="1"/>
        <rFont val="BundesSans Office"/>
      </rPr>
      <t>Mögliche Anreize, die die BNetzA parallel im Zuge der Fortentwicklung der Industrienetzentgelte im Elektrizitätsbereich schafft, dürfen keinesfalls durch eine neue AgNeS konterkariert, sondern zusätzlich gewährt werden.</t>
    </r>
    <r>
      <rPr>
        <sz val="11"/>
        <color theme="1"/>
        <rFont val="BundesSans Office"/>
      </rPr>
      <t xml:space="preserve">
Ebenfalls zu beachten ist, dass durch Klimaschutzmaßnahmen bedingte zusätzliche - und größtenteils unflexible Lasten - (Bsp. CCUS) nicht zu einer Pönalisierung bei den Netzentgelten führen.
Weitere Details sind der VDZ-Stellungnahme zur Fortentwicklung der Industrienetzentgelte im Elektrizitätsbereich zu entnehmen: </t>
    </r>
    <r>
      <rPr>
        <sz val="11"/>
        <color theme="3"/>
        <rFont val="BundesSans Office"/>
      </rPr>
      <t>https://www.vdz-online.de/aktuelles/vdz-stellungnahme-konsultation-zum-eckpunktepapier-der-beschlusskammer-4-der-bundesnetzagentur-zur-fortentwicklung-der-industrienetzentgelte-im-elektrizitaetsbereich</t>
    </r>
  </si>
  <si>
    <t>Welchen zeitlichen Vorlauf benötigen welche Akteure, um auf dynamische Netzentgelte zu reagieren?</t>
  </si>
  <si>
    <r>
      <rPr>
        <sz val="11"/>
        <rFont val="BundesSans Office"/>
      </rPr>
      <t>Eine zusätzliche Dynamisierung der Netzentgelte mit weitaus kurzfristigeren Preissignalen als bei der heutigen Atypik ist in der Zementindustrie durchaus denkbar. Es bestehen jedoch technische und administrative Grenzen, die entsprechende Vorlaufzeiten für die Produktions- und damit auch die Lastplanung erfordern. Eine vorausschauende Lastplanung sollte daher die Basis bilden. Gleichzeitig wird auch die Dauer von Zu- und Abschaltungen der jeweiligen Aggregate sehr stark durch diese Gegebenheiten limitiert. Aus Gründen der Produktqualität sind Zuschaltungen nur ab einem Zeitraum von mehreren Stunden sinnvoll. Eine Abschaltung von Zementmühlen ist über mehrere Stunden, teils auch einen Großteil des Tages möglich, wobei neben den technischen Randbedingungen auch die Deckung der Produktnachfrage ein wichtiger Einflussfaktor ist. Um Zement-Lieferverträge einhalten zu können, muss es zudem möglich sein, etwaige Produktionsausfälle infolge von umfangreichen oder kurzfristigen Lastverschiebungen nachzuholen, ohne dabei Gefahr zu laufen, untragbar hohen Netzentgelten ausgesetzt zu sein.</t>
    </r>
    <r>
      <rPr>
        <sz val="11"/>
        <color theme="1"/>
        <rFont val="BundesSans Office"/>
      </rPr>
      <t xml:space="preserve">
Weitere Details sind der VDZ-Stellungnahme zur Fortentwicklung der Industrienetzentgelte im Elektrizitätsbereich zu entnehmen: </t>
    </r>
    <r>
      <rPr>
        <u/>
        <sz val="11"/>
        <color theme="4"/>
        <rFont val="BundesSans Office"/>
      </rPr>
      <t>https://www.vdz-online.de/aktuelles/vdz-stellungnahme-konsultation-zum-eckpunktepapier-der-beschlusskammer-4-der-bundesnetzagentur-zur-fortentwicklung-der-industrienetzentgelte-im-elektrizitaetsbereich</t>
    </r>
  </si>
  <si>
    <t>Sinkt der Grenznutzen zusätzlicher Dynamisierung und wie stark?</t>
  </si>
  <si>
    <t>Ja, der Grenznutzen zusätzlicher Dynamisierung ist abnehmend. Zusätzliche Flexibilität ist aufgrund technischer und administrativer Grenzen ab einem bestimmten Grad nicht mehr ökonomisch darstellbar.</t>
  </si>
  <si>
    <t>Anpassungsoption - Bundeseinheitliche Netzentgelte</t>
  </si>
  <si>
    <t>Inwieweit ist davon auszugehen, dass einheitliche Verteilernetzentgelte den Konzessionswettbewerb 
schwächen?</t>
  </si>
  <si>
    <t>Eine Vereinheitlichung bringt stets Gewinner und Verlierer hervor. Aus Sicht der Zementindustrie ist entscheidend, dass die Wettbewerbsfähigkeit innherhalb einzelner Industriebranchen nicht verzerrt wird.</t>
  </si>
  <si>
    <t>Sonstiges</t>
  </si>
  <si>
    <t>Zusammenfassung / Grundsätzliche Anmerkungen</t>
  </si>
  <si>
    <t>- Wettbewerbsfähige Stromkosten: Absolute Deckelung der Netzentgelte erforderlich
- Flexibilisierung ersetzt keinen Netzausbaubedarf, sondern ist allenfalls ein ergänzendes Mittel zur Absenkung der Netzkosten
- Dynamische Netzentgelte als ergänzende Flexibilitätsanreize und Weiterentwicklung der Atypik (§ 19 Abs. 2 Satz 1, StromNEV) betrachten
- Wahrung der technischen und administrativen Flexibilitätsgrenzen bei der Zementherstellung sowie Sicherstellung der administrativen und finanziellen Planbarkeit
- Keine „Bestrafung“ von Lasterhöhungen in netzseitig unkritischen und/oder systemdienlichen Zeiten
- Gewährung ausreichender Übergangsfristen
- Potenziellem Zielkonflikt zw. Dekarbonisierung und Flexibilisierung Rechnung tragen; Dekarbonisierungsbemühungen dürfen zu keiner Pönalisierung bei den Netzentgelten führen
- Um die jeweilige Kostenwirkung der einzelnen Anpassungsoptionen besser abschätzen zu können, sollten Tarifrechnungen durchgeführt werden
- Kompatibilität von AgNeS mit anderen Reformvorhaben im Stromnetzentgeltbereich (v.a. individuelle Netzentgelte) sicherstellen und Übergangsfristen gewähren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</si>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</sst>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
      <b/>
      <sz val="11"/>
      <color theme="1"/>
      <name val="BundesSans Office"/>
    </font>
    <font>
      <u/>
      <sz val="11"/>
      <color theme="4"/>
      <name val="BundesSans Office"/>
    </font>
    <font>
      <sz val="11"/>
      <name val="BundesSans Office"/>
    </font>
    <font>
      <sz val="11"/>
      <color theme="3"/>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49" fontId="27" fillId="0" borderId="1" xfId="0" applyNumberFormat="1" applyFont="1" applyBorder="1" applyAlignment="1" applyProtection="1">
      <alignment horizontal="left" vertical="top" wrapText="1"/>
      <protection locked="0"/>
    </xf>
    <xf numFmtId="0" fontId="12" fillId="0" borderId="1" xfId="0" applyFont="1" applyBorder="1" applyAlignment="1" applyProtection="1">
      <alignment horizontal="center" vertical="top"/>
      <protection locked="0"/>
    </xf>
    <xf numFmtId="0" fontId="27" fillId="0" borderId="21" xfId="0" applyFont="1" applyBorder="1" applyAlignment="1">
      <alignment horizontal="lef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horizontal="left" vertical="top" wrapText="1"/>
      <protection locked="0"/>
    </xf>
    <xf numFmtId="49" fontId="28" fillId="0" borderId="2" xfId="0" applyNumberFormat="1" applyFont="1" applyBorder="1" applyAlignment="1" applyProtection="1">
      <alignment horizontal="left" vertical="top" wrapText="1"/>
      <protection locked="0"/>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4"/>
      <c r="D3" s="35"/>
    </row>
    <row r="4" spans="1:5" ht="16.5" x14ac:dyDescent="0.25">
      <c r="A4" s="36"/>
      <c r="B4" s="37"/>
      <c r="C4" s="37"/>
      <c r="D4" s="38"/>
    </row>
    <row r="5" spans="1:5" ht="16.5" x14ac:dyDescent="0.25">
      <c r="A5" s="39" t="s">
        <v>2</v>
      </c>
      <c r="B5" s="40"/>
      <c r="C5" s="40"/>
      <c r="D5" s="41"/>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39" t="s">
        <v>4</v>
      </c>
      <c r="B10" s="40"/>
      <c r="C10" s="40"/>
      <c r="D10" s="41"/>
    </row>
    <row r="11" spans="1:5" ht="15.75" customHeight="1" x14ac:dyDescent="0.25">
      <c r="A11" s="36"/>
      <c r="B11" s="42"/>
      <c r="C11" s="42"/>
      <c r="D11" s="38"/>
    </row>
    <row r="12" spans="1:5" ht="15.75" x14ac:dyDescent="0.25">
      <c r="A12" s="77" t="s">
        <v>5</v>
      </c>
      <c r="B12" s="78"/>
      <c r="C12" s="75" t="s">
        <v>6</v>
      </c>
      <c r="D12" s="76"/>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4" t="s">
        <v>15</v>
      </c>
      <c r="C18" s="84"/>
      <c r="D18" s="85"/>
      <c r="E18" s="5"/>
    </row>
    <row r="19" spans="1:5" ht="19.5" customHeight="1" x14ac:dyDescent="0.25">
      <c r="A19" s="57"/>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55" zoomScaleNormal="55"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53.5703125"/>
    <col min="7" max="7" customWidth="true" style="3" width="153.5703125"/>
    <col min="8" max="8" style="96" width="11.42578125"/>
    <col min="9" max="14" style="91" width="11.42578125"/>
    <col min="15" max="15" style="101" width="11.42578125"/>
    <col min="16" max="16384" style="5" width="11.42578125"/>
  </cols>
  <sheetData>
    <row r="1" spans="1:15" ht="44.25" customHeight="1" thickBot="1" x14ac:dyDescent="0.3">
      <c r="A1" s="105" t="s">
        <v>17</v>
      </c>
      <c r="B1" s="106"/>
      <c r="C1" s="106"/>
      <c r="D1" s="106"/>
      <c r="E1" s="106"/>
      <c r="F1" s="106"/>
      <c r="G1" s="107"/>
      <c r="H1" s="99"/>
      <c r="I1" s="99"/>
      <c r="J1" s="99"/>
      <c r="K1" s="99"/>
      <c r="L1" s="99"/>
      <c r="M1" s="99"/>
      <c r="N1" s="99"/>
      <c r="O1" s="100"/>
    </row>
    <row r="2" spans="1:15" ht="60" customHeight="1" x14ac:dyDescent="0.25">
      <c r="A2" s="104" t="str">
        <f>"Konsultationsbeitrag"&amp;": "&amp;Informationen!A5&amp;" - "&amp;Informationen!A6</f>
        <v>Konsultationsbeitrag: Aktenzeichen: GBK-25-01-1#3 - AgNes</v>
      </c>
      <c r="B2" s="104"/>
      <c r="C2" s="104"/>
      <c r="D2" s="104"/>
      <c r="E2" s="104"/>
      <c r="F2" s="104"/>
      <c r="G2" s="104"/>
    </row>
    <row r="3" spans="1:15" s="9" customFormat="1" ht="11.25" x14ac:dyDescent="0.25">
      <c r="A3" s="7"/>
      <c r="B3" s="23"/>
      <c r="C3" s="23"/>
      <c r="D3" s="8"/>
      <c r="E3" s="8"/>
      <c r="F3" s="8"/>
      <c r="G3" s="15"/>
      <c r="H3" s="97"/>
      <c r="I3" s="92"/>
      <c r="J3" s="92"/>
      <c r="K3" s="92"/>
      <c r="L3" s="92"/>
      <c r="M3" s="92"/>
      <c r="N3" s="92"/>
      <c r="O3" s="102"/>
    </row>
    <row r="4" spans="1:15" s="2" customFormat="1" ht="38.25" customHeight="1" x14ac:dyDescent="0.25">
      <c r="A4" s="58" t="s">
        <v>18</v>
      </c>
      <c r="B4" s="59" t="s">
        <v>19</v>
      </c>
      <c r="C4" s="60" t="s">
        <v>20</v>
      </c>
      <c r="D4" s="59" t="s">
        <v>21</v>
      </c>
      <c r="E4" s="59" t="s">
        <v>22</v>
      </c>
      <c r="F4" s="59" t="s">
        <v>23</v>
      </c>
      <c r="G4" s="58" t="s">
        <v>24</v>
      </c>
      <c r="H4" s="98"/>
      <c r="I4" s="93"/>
      <c r="J4" s="93"/>
      <c r="K4" s="93"/>
      <c r="L4" s="93"/>
      <c r="M4" s="93"/>
      <c r="N4" s="93"/>
      <c r="O4" s="103"/>
    </row>
    <row r="5" spans="1:15" ht="93" customHeight="1" x14ac:dyDescent="0.25">
      <c r="A5" s="31">
        <v>1</v>
      </c>
      <c r="B5" s="65" t="s">
        <v>25</v>
      </c>
      <c r="C5" s="67" t="str">
        <f>IF(AND(ISTEXT(B5),ISTEXT(#REF!)),"-","!")</f>
        <v>!</v>
      </c>
      <c r="D5" s="33">
        <f>IF(CONCATENATE(E5&amp;F5&amp;G5)="",0,1)</f>
        <v>1</v>
      </c>
      <c r="E5" s="61">
        <f>_xlfn.IFNA(VLOOKUP(B5,Werte!A:D,2,0),"")</f>
        <v>0</v>
      </c>
      <c r="F5" s="68" t="s">
        <v>26</v>
      </c>
      <c r="G5" s="94" t="s">
        <v>27</v>
      </c>
    </row>
    <row r="6" spans="1:15" ht="120" customHeight="1" x14ac:dyDescent="0.25">
      <c r="A6" s="31">
        <v>2</v>
      </c>
      <c r="B6" s="65" t="s">
        <v>28</v>
      </c>
      <c r="C6" s="32" t="str">
        <f>IF(AND(ISTEXT(B6),ISTEXT(#REF!)),"-","!")</f>
        <v>!</v>
      </c>
      <c r="D6" s="33">
        <f t="shared" ref="D6:D69" si="0">IF(CONCATENATE(E6&amp;F6&amp;G6)="",0,1)</f>
        <v>1</v>
      </c>
      <c r="E6" s="61">
        <f>_xlfn.IFNA(VLOOKUP(B6,Werte!A:D,2,0),"")</f>
        <v>0</v>
      </c>
      <c r="F6" s="66" t="s">
        <v>29</v>
      </c>
      <c r="G6" s="94" t="s">
        <v>30</v>
      </c>
    </row>
    <row r="7" spans="1:15" ht="66.95" customHeight="1" x14ac:dyDescent="0.25">
      <c r="A7" s="31">
        <v>3</v>
      </c>
      <c r="B7" s="65" t="s">
        <v>31</v>
      </c>
      <c r="C7" s="32" t="str">
        <f>IF(AND(ISTEXT(B7),ISTEXT(#REF!)),"-","!")</f>
        <v>!</v>
      </c>
      <c r="D7" s="33">
        <f t="shared" si="0"/>
        <v>1</v>
      </c>
      <c r="E7" s="61">
        <f>_xlfn.IFNA(VLOOKUP(B7,Werte!A:D,2,0),"")</f>
        <v>0</v>
      </c>
      <c r="F7" s="66" t="s">
        <v>32</v>
      </c>
      <c r="G7" s="94" t="s">
        <v>33</v>
      </c>
    </row>
    <row r="8" spans="1:15" ht="130.5" customHeight="1" x14ac:dyDescent="0.25">
      <c r="A8" s="31">
        <v>4</v>
      </c>
      <c r="B8" s="65" t="s">
        <v>34</v>
      </c>
      <c r="C8" s="32" t="str">
        <f>IF(AND(ISTEXT(B8),ISTEXT(#REF!)),"-","!")</f>
        <v>!</v>
      </c>
      <c r="D8" s="33">
        <f t="shared" si="0"/>
        <v>1</v>
      </c>
      <c r="E8" s="61">
        <f>_xlfn.IFNA(VLOOKUP(B8,Werte!A:D,2,0),"")</f>
        <v>0</v>
      </c>
      <c r="F8" s="66" t="s">
        <v>35</v>
      </c>
      <c r="G8" s="94" t="s">
        <v>36</v>
      </c>
    </row>
    <row r="9" spans="1:15" ht="217.5" customHeight="1" x14ac:dyDescent="0.25">
      <c r="A9" s="31">
        <v>5</v>
      </c>
      <c r="B9" s="65" t="s">
        <v>34</v>
      </c>
      <c r="C9" s="32" t="str">
        <f>IF(AND(ISTEXT(B9),ISTEXT(#REF!)),"-","!")</f>
        <v>!</v>
      </c>
      <c r="D9" s="33">
        <f t="shared" si="0"/>
        <v>1</v>
      </c>
      <c r="E9" s="61">
        <f>_xlfn.IFNA(VLOOKUP(B9,Werte!A:D,2,0),"")</f>
        <v>0</v>
      </c>
      <c r="F9" s="66" t="s">
        <v>37</v>
      </c>
      <c r="G9" s="94" t="s">
        <v>38</v>
      </c>
    </row>
    <row r="10" spans="1:15" ht="379.5" customHeight="1" x14ac:dyDescent="0.25">
      <c r="A10" s="31">
        <v>7</v>
      </c>
      <c r="B10" s="65" t="s">
        <v>39</v>
      </c>
      <c r="C10" s="32" t="str">
        <f>IF(AND(ISTEXT(B10),ISTEXT(#REF!)),"-","!")</f>
        <v>!</v>
      </c>
      <c r="D10" s="33">
        <f t="shared" si="0"/>
        <v>1</v>
      </c>
      <c r="E10" s="61">
        <f>_xlfn.IFNA(VLOOKUP(B10,Werte!A:D,2,0),"")</f>
        <v>0</v>
      </c>
      <c r="F10" s="66" t="s">
        <v>40</v>
      </c>
      <c r="G10" s="94" t="s">
        <v>41</v>
      </c>
    </row>
    <row r="11" spans="1:15" ht="164.1" customHeight="1" x14ac:dyDescent="0.25">
      <c r="A11" s="31">
        <v>8</v>
      </c>
      <c r="B11" s="65" t="s">
        <v>39</v>
      </c>
      <c r="C11" s="32" t="str">
        <f>IF(AND(ISTEXT(B11),ISTEXT(#REF!)),"-","!")</f>
        <v>!</v>
      </c>
      <c r="D11" s="33">
        <f t="shared" si="0"/>
        <v>1</v>
      </c>
      <c r="E11" s="61">
        <f>_xlfn.IFNA(VLOOKUP(B11,Werte!A:D,2,0),"")</f>
        <v>0</v>
      </c>
      <c r="F11" s="66" t="s">
        <v>42</v>
      </c>
      <c r="G11" s="94" t="s">
        <v>43</v>
      </c>
    </row>
    <row r="12" spans="1:15" ht="47.1" customHeight="1" x14ac:dyDescent="0.25">
      <c r="A12" s="31">
        <v>9</v>
      </c>
      <c r="B12" s="65" t="s">
        <v>39</v>
      </c>
      <c r="C12" s="32" t="str">
        <f>IF(AND(ISTEXT(B12),ISTEXT(#REF!)),"-","!")</f>
        <v>!</v>
      </c>
      <c r="D12" s="33">
        <f t="shared" si="0"/>
        <v>1</v>
      </c>
      <c r="E12" s="61">
        <f>_xlfn.IFNA(VLOOKUP(B12,Werte!A:D,2,0),"")</f>
        <v>0</v>
      </c>
      <c r="F12" s="66" t="s">
        <v>44</v>
      </c>
      <c r="G12" s="94" t="s">
        <v>45</v>
      </c>
    </row>
    <row r="13" spans="1:15" ht="45" x14ac:dyDescent="0.25">
      <c r="A13" s="31">
        <v>10</v>
      </c>
      <c r="B13" s="65" t="s">
        <v>46</v>
      </c>
      <c r="C13" s="32" t="str">
        <f>IF(AND(ISTEXT(B13),ISTEXT(#REF!)),"-","!")</f>
        <v>!</v>
      </c>
      <c r="D13" s="33">
        <f t="shared" si="0"/>
        <v>1</v>
      </c>
      <c r="E13" s="61">
        <f>_xlfn.IFNA(VLOOKUP(B13,Werte!A:D,2,0),"")</f>
        <v>0</v>
      </c>
      <c r="F13" s="66" t="s">
        <v>47</v>
      </c>
      <c r="G13" s="94" t="s">
        <v>48</v>
      </c>
    </row>
    <row r="14" spans="1:15" ht="270" x14ac:dyDescent="0.25">
      <c r="A14" s="31">
        <v>11</v>
      </c>
      <c r="B14" s="65" t="s">
        <v>49</v>
      </c>
      <c r="C14" s="32" t="str">
        <f>IF(AND(ISTEXT(B14),ISTEXT(#REF!)),"-","!")</f>
        <v>!</v>
      </c>
      <c r="D14" s="33">
        <f t="shared" si="0"/>
        <v>1</v>
      </c>
      <c r="E14" s="61">
        <f>_xlfn.IFNA(VLOOKUP(B14,Werte!A:D,2,0),"")</f>
        <v>0</v>
      </c>
      <c r="F14" s="66" t="s">
        <v>50</v>
      </c>
      <c r="G14" s="95" t="s">
        <v>51</v>
      </c>
    </row>
    <row r="15" spans="1:15" hidden="1" x14ac:dyDescent="0.25">
      <c r="A15" s="31">
        <v>12</v>
      </c>
      <c r="B15" s="65"/>
      <c r="C15" s="32" t="str">
        <f>IF(AND(ISTEXT(B15),ISTEXT(#REF!)),"-","!")</f>
        <v>!</v>
      </c>
      <c r="D15" s="33">
        <f t="shared" si="0"/>
        <v>0</v>
      </c>
      <c r="E15" s="61" t="str">
        <f>_xlfn.IFNA(VLOOKUP(B15,Werte!A:D,2,0),"")</f>
        <v/>
      </c>
      <c r="F15" s="66"/>
      <c r="G15" s="94"/>
    </row>
    <row r="16" spans="1:15" hidden="1" x14ac:dyDescent="0.25">
      <c r="A16" s="31">
        <v>13</v>
      </c>
      <c r="B16" s="65"/>
      <c r="C16" s="32" t="str">
        <f>IF(AND(ISTEXT(B16),ISTEXT(#REF!)),"-","!")</f>
        <v>!</v>
      </c>
      <c r="D16" s="33">
        <f t="shared" si="0"/>
        <v>0</v>
      </c>
      <c r="E16" s="61" t="str">
        <f>_xlfn.IFNA(VLOOKUP(B16,Werte!A:D,2,0),"")</f>
        <v/>
      </c>
      <c r="F16" s="66"/>
      <c r="G16" s="94"/>
    </row>
    <row r="17" spans="1:7" hidden="1" x14ac:dyDescent="0.25">
      <c r="A17" s="31">
        <v>14</v>
      </c>
      <c r="B17" s="65"/>
      <c r="C17" s="32" t="str">
        <f>IF(AND(ISTEXT(B17),ISTEXT(#REF!)),"-","!")</f>
        <v>!</v>
      </c>
      <c r="D17" s="33">
        <f t="shared" si="0"/>
        <v>0</v>
      </c>
      <c r="E17" s="61" t="str">
        <f>_xlfn.IFNA(VLOOKUP(B17,Werte!A:D,2,0),"")</f>
        <v/>
      </c>
      <c r="F17" s="66"/>
      <c r="G17" s="94"/>
    </row>
    <row r="18" spans="1:7" hidden="1" x14ac:dyDescent="0.25">
      <c r="A18" s="31">
        <v>15</v>
      </c>
      <c r="B18" s="65"/>
      <c r="C18" s="32" t="str">
        <f>IF(AND(ISTEXT(B18),ISTEXT(#REF!)),"-","!")</f>
        <v>!</v>
      </c>
      <c r="D18" s="33">
        <f t="shared" si="0"/>
        <v>0</v>
      </c>
      <c r="E18" s="61" t="str">
        <f>_xlfn.IFNA(VLOOKUP(B18,Werte!A:D,2,0),"")</f>
        <v/>
      </c>
      <c r="F18" s="66"/>
      <c r="G18" s="94"/>
    </row>
    <row r="19" spans="1:7" hidden="1" x14ac:dyDescent="0.25">
      <c r="A19" s="31">
        <v>16</v>
      </c>
      <c r="B19" s="65"/>
      <c r="C19" s="32" t="str">
        <f>IF(AND(ISTEXT(B19),ISTEXT(#REF!)),"-","!")</f>
        <v>!</v>
      </c>
      <c r="D19" s="33">
        <f t="shared" si="0"/>
        <v>0</v>
      </c>
      <c r="E19" s="61" t="str">
        <f>_xlfn.IFNA(VLOOKUP(B19,Werte!A:D,2,0),"")</f>
        <v/>
      </c>
      <c r="F19" s="66"/>
      <c r="G19" s="94"/>
    </row>
    <row r="20" spans="1:7" hidden="1" x14ac:dyDescent="0.25">
      <c r="A20" s="31">
        <v>17</v>
      </c>
      <c r="B20" s="65"/>
      <c r="C20" s="32" t="str">
        <f>IF(AND(ISTEXT(B20),ISTEXT(#REF!)),"-","!")</f>
        <v>!</v>
      </c>
      <c r="D20" s="33">
        <f t="shared" si="0"/>
        <v>0</v>
      </c>
      <c r="E20" s="61" t="str">
        <f>_xlfn.IFNA(VLOOKUP(B20,Werte!A:D,2,0),"")</f>
        <v/>
      </c>
      <c r="F20" s="66"/>
      <c r="G20" s="94"/>
    </row>
    <row r="21" spans="1:7" hidden="1" x14ac:dyDescent="0.25">
      <c r="A21" s="31">
        <v>18</v>
      </c>
      <c r="B21" s="65"/>
      <c r="C21" s="32" t="str">
        <f>IF(AND(ISTEXT(B21),ISTEXT(#REF!)),"-","!")</f>
        <v>!</v>
      </c>
      <c r="D21" s="33">
        <f t="shared" si="0"/>
        <v>0</v>
      </c>
      <c r="E21" s="61" t="str">
        <f>_xlfn.IFNA(VLOOKUP(B21,Werte!A:D,2,0),"")</f>
        <v/>
      </c>
      <c r="F21" s="66"/>
      <c r="G21" s="94"/>
    </row>
    <row r="22" spans="1:7" hidden="1" x14ac:dyDescent="0.25">
      <c r="A22" s="31">
        <v>19</v>
      </c>
      <c r="B22" s="65"/>
      <c r="C22" s="32" t="str">
        <f>IF(AND(ISTEXT(B22),ISTEXT(#REF!)),"-","!")</f>
        <v>!</v>
      </c>
      <c r="D22" s="33">
        <f t="shared" si="0"/>
        <v>0</v>
      </c>
      <c r="E22" s="61" t="str">
        <f>_xlfn.IFNA(VLOOKUP(B22,Werte!A:D,2,0),"")</f>
        <v/>
      </c>
      <c r="F22" s="66"/>
      <c r="G22" s="94"/>
    </row>
    <row r="23" spans="1:7" hidden="1" x14ac:dyDescent="0.25">
      <c r="A23" s="31">
        <v>20</v>
      </c>
      <c r="B23" s="65"/>
      <c r="C23" s="32" t="str">
        <f>IF(AND(ISTEXT(B23),ISTEXT(#REF!)),"-","!")</f>
        <v>!</v>
      </c>
      <c r="D23" s="33">
        <f t="shared" si="0"/>
        <v>0</v>
      </c>
      <c r="E23" s="61" t="str">
        <f>_xlfn.IFNA(VLOOKUP(B23,Werte!A:D,2,0),"")</f>
        <v/>
      </c>
      <c r="F23" s="66"/>
      <c r="G23" s="94"/>
    </row>
    <row r="24" spans="1:7" hidden="1" x14ac:dyDescent="0.25">
      <c r="D24" s="33">
        <f t="shared" si="0"/>
        <v>0</v>
      </c>
    </row>
    <row r="25" spans="1:7" hidden="1" x14ac:dyDescent="0.25">
      <c r="D25" s="33">
        <f t="shared" si="0"/>
        <v>0</v>
      </c>
    </row>
    <row r="26" spans="1:7" hidden="1" x14ac:dyDescent="0.25">
      <c r="D26" s="33">
        <f t="shared" si="0"/>
        <v>0</v>
      </c>
    </row>
    <row r="27" spans="1:7" hidden="1" x14ac:dyDescent="0.25">
      <c r="D27" s="33">
        <f t="shared" si="0"/>
        <v>0</v>
      </c>
    </row>
    <row r="28" spans="1:7" hidden="1" x14ac:dyDescent="0.25">
      <c r="D28" s="33">
        <f t="shared" si="0"/>
        <v>0</v>
      </c>
    </row>
    <row r="29" spans="1:7" hidden="1" x14ac:dyDescent="0.25">
      <c r="D29" s="33">
        <f t="shared" si="0"/>
        <v>0</v>
      </c>
    </row>
    <row r="30" spans="1:7" hidden="1" x14ac:dyDescent="0.25">
      <c r="D30" s="33">
        <f t="shared" si="0"/>
        <v>0</v>
      </c>
    </row>
    <row r="31" spans="1:7" hidden="1" x14ac:dyDescent="0.25">
      <c r="D31" s="33">
        <f t="shared" si="0"/>
        <v>0</v>
      </c>
    </row>
    <row r="32" spans="1:7" hidden="1" x14ac:dyDescent="0.25">
      <c r="D32" s="33">
        <f t="shared" si="0"/>
        <v>0</v>
      </c>
    </row>
    <row r="33" spans="4:4" hidden="1" x14ac:dyDescent="0.25">
      <c r="D33" s="33">
        <f t="shared" si="0"/>
        <v>0</v>
      </c>
    </row>
    <row r="34" spans="4:4" hidden="1" x14ac:dyDescent="0.25">
      <c r="D34" s="33">
        <f t="shared" si="0"/>
        <v>0</v>
      </c>
    </row>
    <row r="35" spans="4:4" hidden="1" x14ac:dyDescent="0.25">
      <c r="D35" s="33">
        <f t="shared" si="0"/>
        <v>0</v>
      </c>
    </row>
    <row r="36" spans="4:4" hidden="1" x14ac:dyDescent="0.25">
      <c r="D36" s="33">
        <f t="shared" si="0"/>
        <v>0</v>
      </c>
    </row>
    <row r="37" spans="4:4" hidden="1" x14ac:dyDescent="0.25">
      <c r="D37" s="33">
        <f t="shared" si="0"/>
        <v>0</v>
      </c>
    </row>
    <row r="38" spans="4:4" hidden="1" x14ac:dyDescent="0.25">
      <c r="D38" s="33">
        <f t="shared" si="0"/>
        <v>0</v>
      </c>
    </row>
    <row r="39" spans="4:4" hidden="1" x14ac:dyDescent="0.25">
      <c r="D39" s="33">
        <f t="shared" si="0"/>
        <v>0</v>
      </c>
    </row>
    <row r="40" spans="4:4" hidden="1" x14ac:dyDescent="0.25">
      <c r="D40" s="33">
        <f t="shared" si="0"/>
        <v>0</v>
      </c>
    </row>
    <row r="41" spans="4:4" hidden="1" x14ac:dyDescent="0.25">
      <c r="D41" s="33">
        <f t="shared" si="0"/>
        <v>0</v>
      </c>
    </row>
    <row r="42" spans="4:4" hidden="1" x14ac:dyDescent="0.25">
      <c r="D42" s="33">
        <f t="shared" si="0"/>
        <v>0</v>
      </c>
    </row>
    <row r="43" spans="4:4" hidden="1" x14ac:dyDescent="0.25">
      <c r="D43" s="33">
        <f t="shared" si="0"/>
        <v>0</v>
      </c>
    </row>
    <row r="44" spans="4:4" hidden="1" x14ac:dyDescent="0.25">
      <c r="D44" s="33">
        <f t="shared" si="0"/>
        <v>0</v>
      </c>
    </row>
    <row r="45" spans="4:4" hidden="1" x14ac:dyDescent="0.25">
      <c r="D45" s="33">
        <f t="shared" si="0"/>
        <v>0</v>
      </c>
    </row>
    <row r="46" spans="4:4" hidden="1" x14ac:dyDescent="0.25">
      <c r="D46" s="33">
        <f t="shared" si="0"/>
        <v>0</v>
      </c>
    </row>
    <row r="47" spans="4:4" hidden="1" x14ac:dyDescent="0.25">
      <c r="D47" s="33">
        <f t="shared" si="0"/>
        <v>0</v>
      </c>
    </row>
    <row r="48" spans="4:4" hidden="1" x14ac:dyDescent="0.25">
      <c r="D48" s="33">
        <f t="shared" si="0"/>
        <v>0</v>
      </c>
    </row>
    <row r="49" spans="4:4" hidden="1" x14ac:dyDescent="0.25">
      <c r="D49" s="33">
        <f t="shared" si="0"/>
        <v>0</v>
      </c>
    </row>
    <row r="50" spans="4:4" hidden="1" x14ac:dyDescent="0.25">
      <c r="D50" s="33">
        <f t="shared" si="0"/>
        <v>0</v>
      </c>
    </row>
    <row r="51" spans="4:4" hidden="1" x14ac:dyDescent="0.25">
      <c r="D51" s="33">
        <f t="shared" si="0"/>
        <v>0</v>
      </c>
    </row>
    <row r="52" spans="4:4" hidden="1" x14ac:dyDescent="0.25">
      <c r="D52" s="33">
        <f t="shared" si="0"/>
        <v>0</v>
      </c>
    </row>
    <row r="53" spans="4:4" hidden="1" x14ac:dyDescent="0.25">
      <c r="D53" s="33">
        <f t="shared" si="0"/>
        <v>0</v>
      </c>
    </row>
    <row r="54" spans="4:4" hidden="1" x14ac:dyDescent="0.25">
      <c r="D54" s="33">
        <f t="shared" si="0"/>
        <v>0</v>
      </c>
    </row>
    <row r="55" spans="4:4" hidden="1" x14ac:dyDescent="0.25">
      <c r="D55" s="33">
        <f t="shared" si="0"/>
        <v>0</v>
      </c>
    </row>
    <row r="56" spans="4:4" hidden="1" x14ac:dyDescent="0.25">
      <c r="D56" s="33">
        <f t="shared" si="0"/>
        <v>0</v>
      </c>
    </row>
    <row r="57" spans="4:4" hidden="1" x14ac:dyDescent="0.25">
      <c r="D57" s="33">
        <f t="shared" si="0"/>
        <v>0</v>
      </c>
    </row>
    <row r="58" spans="4:4" hidden="1" x14ac:dyDescent="0.25">
      <c r="D58" s="33">
        <f t="shared" si="0"/>
        <v>0</v>
      </c>
    </row>
    <row r="59" spans="4:4" hidden="1" x14ac:dyDescent="0.25">
      <c r="D59" s="33">
        <f t="shared" si="0"/>
        <v>0</v>
      </c>
    </row>
    <row r="60" spans="4:4" hidden="1" x14ac:dyDescent="0.25">
      <c r="D60" s="33">
        <f t="shared" si="0"/>
        <v>0</v>
      </c>
    </row>
    <row r="61" spans="4:4" hidden="1" x14ac:dyDescent="0.25">
      <c r="D61" s="33">
        <f t="shared" si="0"/>
        <v>0</v>
      </c>
    </row>
    <row r="62" spans="4:4" hidden="1" x14ac:dyDescent="0.25">
      <c r="D62" s="33">
        <f t="shared" si="0"/>
        <v>0</v>
      </c>
    </row>
    <row r="63" spans="4:4" hidden="1" x14ac:dyDescent="0.25">
      <c r="D63" s="33">
        <f t="shared" si="0"/>
        <v>0</v>
      </c>
    </row>
    <row r="64" spans="4:4" hidden="1" x14ac:dyDescent="0.25">
      <c r="D64" s="33">
        <f t="shared" si="0"/>
        <v>0</v>
      </c>
    </row>
    <row r="65" spans="4:4" hidden="1" x14ac:dyDescent="0.25">
      <c r="D65" s="33">
        <f t="shared" si="0"/>
        <v>0</v>
      </c>
    </row>
    <row r="66" spans="4:4" hidden="1" x14ac:dyDescent="0.25">
      <c r="D66" s="33">
        <f t="shared" si="0"/>
        <v>0</v>
      </c>
    </row>
    <row r="67" spans="4:4" hidden="1" x14ac:dyDescent="0.25">
      <c r="D67" s="33">
        <f t="shared" si="0"/>
        <v>0</v>
      </c>
    </row>
    <row r="68" spans="4:4" hidden="1" x14ac:dyDescent="0.25">
      <c r="D68" s="33">
        <f t="shared" si="0"/>
        <v>0</v>
      </c>
    </row>
    <row r="69" spans="4:4" hidden="1" x14ac:dyDescent="0.25">
      <c r="D69" s="33">
        <f t="shared" si="0"/>
        <v>0</v>
      </c>
    </row>
    <row r="70" spans="4:4" hidden="1" x14ac:dyDescent="0.25">
      <c r="D70" s="33">
        <f t="shared" ref="D70:D133" si="1">IF(CONCATENATE(E70&amp;F70&amp;G70)="",0,1)</f>
        <v>0</v>
      </c>
    </row>
    <row r="71" spans="4:4" hidden="1" x14ac:dyDescent="0.25">
      <c r="D71" s="33">
        <f t="shared" si="1"/>
        <v>0</v>
      </c>
    </row>
    <row r="72" spans="4:4" hidden="1" x14ac:dyDescent="0.25">
      <c r="D72" s="33">
        <f t="shared" si="1"/>
        <v>0</v>
      </c>
    </row>
    <row r="73" spans="4:4" hidden="1" x14ac:dyDescent="0.25">
      <c r="D73" s="33">
        <f t="shared" si="1"/>
        <v>0</v>
      </c>
    </row>
    <row r="74" spans="4:4" hidden="1" x14ac:dyDescent="0.25">
      <c r="D74" s="33">
        <f t="shared" si="1"/>
        <v>0</v>
      </c>
    </row>
    <row r="75" spans="4:4" hidden="1" x14ac:dyDescent="0.25">
      <c r="D75" s="33">
        <f t="shared" si="1"/>
        <v>0</v>
      </c>
    </row>
    <row r="76" spans="4:4" hidden="1" x14ac:dyDescent="0.25">
      <c r="D76" s="33">
        <f t="shared" si="1"/>
        <v>0</v>
      </c>
    </row>
    <row r="77" spans="4:4" hidden="1" x14ac:dyDescent="0.25">
      <c r="D77" s="33">
        <f t="shared" si="1"/>
        <v>0</v>
      </c>
    </row>
    <row r="78" spans="4:4" hidden="1" x14ac:dyDescent="0.25">
      <c r="D78" s="33">
        <f t="shared" si="1"/>
        <v>0</v>
      </c>
    </row>
    <row r="79" spans="4:4" hidden="1" x14ac:dyDescent="0.25">
      <c r="D79" s="33">
        <f t="shared" si="1"/>
        <v>0</v>
      </c>
    </row>
    <row r="80" spans="4:4" hidden="1" x14ac:dyDescent="0.25">
      <c r="D80" s="33">
        <f t="shared" si="1"/>
        <v>0</v>
      </c>
    </row>
    <row r="81" spans="4:4" hidden="1" x14ac:dyDescent="0.25">
      <c r="D81" s="33">
        <f t="shared" si="1"/>
        <v>0</v>
      </c>
    </row>
    <row r="82" spans="4:4" hidden="1" x14ac:dyDescent="0.25">
      <c r="D82" s="33">
        <f t="shared" si="1"/>
        <v>0</v>
      </c>
    </row>
    <row r="83" spans="4:4" hidden="1" x14ac:dyDescent="0.25">
      <c r="D83" s="33">
        <f t="shared" si="1"/>
        <v>0</v>
      </c>
    </row>
    <row r="84" spans="4:4" hidden="1" x14ac:dyDescent="0.25">
      <c r="D84" s="33">
        <f t="shared" si="1"/>
        <v>0</v>
      </c>
    </row>
    <row r="85" spans="4:4" hidden="1" x14ac:dyDescent="0.25">
      <c r="D85" s="33">
        <f t="shared" si="1"/>
        <v>0</v>
      </c>
    </row>
    <row r="86" spans="4:4" hidden="1" x14ac:dyDescent="0.25">
      <c r="D86" s="33">
        <f t="shared" si="1"/>
        <v>0</v>
      </c>
    </row>
    <row r="87" spans="4:4" hidden="1" x14ac:dyDescent="0.25">
      <c r="D87" s="33">
        <f t="shared" si="1"/>
        <v>0</v>
      </c>
    </row>
    <row r="88" spans="4:4" hidden="1" x14ac:dyDescent="0.25">
      <c r="D88" s="33">
        <f t="shared" si="1"/>
        <v>0</v>
      </c>
    </row>
    <row r="89" spans="4:4" hidden="1" x14ac:dyDescent="0.25">
      <c r="D89" s="33">
        <f t="shared" si="1"/>
        <v>0</v>
      </c>
    </row>
    <row r="90" spans="4:4" hidden="1" x14ac:dyDescent="0.25">
      <c r="D90" s="33">
        <f t="shared" si="1"/>
        <v>0</v>
      </c>
    </row>
    <row r="91" spans="4:4" hidden="1" x14ac:dyDescent="0.25">
      <c r="D91" s="33">
        <f t="shared" si="1"/>
        <v>0</v>
      </c>
    </row>
    <row r="92" spans="4:4" hidden="1" x14ac:dyDescent="0.25">
      <c r="D92" s="33">
        <f t="shared" si="1"/>
        <v>0</v>
      </c>
    </row>
    <row r="93" spans="4:4" hidden="1" x14ac:dyDescent="0.25">
      <c r="D93" s="33">
        <f t="shared" si="1"/>
        <v>0</v>
      </c>
    </row>
    <row r="94" spans="4:4" hidden="1" x14ac:dyDescent="0.25">
      <c r="D94" s="33">
        <f t="shared" si="1"/>
        <v>0</v>
      </c>
    </row>
    <row r="95" spans="4:4" hidden="1" x14ac:dyDescent="0.25">
      <c r="D95" s="33">
        <f t="shared" si="1"/>
        <v>0</v>
      </c>
    </row>
    <row r="96" spans="4:4" hidden="1" x14ac:dyDescent="0.25">
      <c r="D96" s="33">
        <f t="shared" si="1"/>
        <v>0</v>
      </c>
    </row>
    <row r="97" spans="4:4" hidden="1" x14ac:dyDescent="0.25">
      <c r="D97" s="33">
        <f t="shared" si="1"/>
        <v>0</v>
      </c>
    </row>
    <row r="98" spans="4:4" hidden="1" x14ac:dyDescent="0.25">
      <c r="D98" s="33">
        <f t="shared" si="1"/>
        <v>0</v>
      </c>
    </row>
    <row r="99" spans="4:4" hidden="1" x14ac:dyDescent="0.25">
      <c r="D99" s="33">
        <f t="shared" si="1"/>
        <v>0</v>
      </c>
    </row>
    <row r="100" spans="4:4" hidden="1" x14ac:dyDescent="0.25">
      <c r="D100" s="33">
        <f t="shared" si="1"/>
        <v>0</v>
      </c>
    </row>
    <row r="101" spans="4:4" hidden="1" x14ac:dyDescent="0.25">
      <c r="D101" s="33">
        <f t="shared" si="1"/>
        <v>0</v>
      </c>
    </row>
    <row r="102" spans="4:4" hidden="1" x14ac:dyDescent="0.25">
      <c r="D102" s="33">
        <f t="shared" si="1"/>
        <v>0</v>
      </c>
    </row>
    <row r="103" spans="4:4" hidden="1" x14ac:dyDescent="0.25">
      <c r="D103" s="33">
        <f t="shared" si="1"/>
        <v>0</v>
      </c>
    </row>
    <row r="104" spans="4:4" hidden="1" x14ac:dyDescent="0.25">
      <c r="D104" s="33">
        <f t="shared" si="1"/>
        <v>0</v>
      </c>
    </row>
    <row r="105" spans="4:4" hidden="1" x14ac:dyDescent="0.25">
      <c r="D105" s="33">
        <f t="shared" si="1"/>
        <v>0</v>
      </c>
    </row>
    <row r="106" spans="4:4" hidden="1" x14ac:dyDescent="0.25">
      <c r="D106" s="33">
        <f t="shared" si="1"/>
        <v>0</v>
      </c>
    </row>
    <row r="107" spans="4:4" hidden="1" x14ac:dyDescent="0.25">
      <c r="D107" s="33">
        <f t="shared" si="1"/>
        <v>0</v>
      </c>
    </row>
    <row r="108" spans="4:4" hidden="1" x14ac:dyDescent="0.25">
      <c r="D108" s="33">
        <f t="shared" si="1"/>
        <v>0</v>
      </c>
    </row>
    <row r="109" spans="4:4" hidden="1" x14ac:dyDescent="0.25">
      <c r="D109" s="33">
        <f t="shared" si="1"/>
        <v>0</v>
      </c>
    </row>
    <row r="110" spans="4:4" hidden="1" x14ac:dyDescent="0.25">
      <c r="D110" s="33">
        <f t="shared" si="1"/>
        <v>0</v>
      </c>
    </row>
    <row r="111" spans="4:4" hidden="1" x14ac:dyDescent="0.25">
      <c r="D111" s="33">
        <f t="shared" si="1"/>
        <v>0</v>
      </c>
    </row>
    <row r="112" spans="4:4" hidden="1" x14ac:dyDescent="0.25">
      <c r="D112" s="33">
        <f t="shared" si="1"/>
        <v>0</v>
      </c>
    </row>
    <row r="113" spans="4:4" hidden="1" x14ac:dyDescent="0.25">
      <c r="D113" s="33">
        <f t="shared" si="1"/>
        <v>0</v>
      </c>
    </row>
    <row r="114" spans="4:4" hidden="1" x14ac:dyDescent="0.25">
      <c r="D114" s="33">
        <f t="shared" si="1"/>
        <v>0</v>
      </c>
    </row>
    <row r="115" spans="4:4" hidden="1" x14ac:dyDescent="0.25">
      <c r="D115" s="33">
        <f t="shared" si="1"/>
        <v>0</v>
      </c>
    </row>
    <row r="116" spans="4:4" hidden="1" x14ac:dyDescent="0.25">
      <c r="D116" s="33">
        <f t="shared" si="1"/>
        <v>0</v>
      </c>
    </row>
    <row r="117" spans="4:4" hidden="1" x14ac:dyDescent="0.25">
      <c r="D117" s="33">
        <f t="shared" si="1"/>
        <v>0</v>
      </c>
    </row>
    <row r="118" spans="4:4" hidden="1" x14ac:dyDescent="0.25">
      <c r="D118" s="33">
        <f t="shared" si="1"/>
        <v>0</v>
      </c>
    </row>
    <row r="119" spans="4:4" hidden="1" x14ac:dyDescent="0.25">
      <c r="D119" s="33">
        <f t="shared" si="1"/>
        <v>0</v>
      </c>
    </row>
    <row r="120" spans="4:4" hidden="1" x14ac:dyDescent="0.25">
      <c r="D120" s="33">
        <f t="shared" si="1"/>
        <v>0</v>
      </c>
    </row>
    <row r="121" spans="4:4" hidden="1" x14ac:dyDescent="0.25">
      <c r="D121" s="33">
        <f t="shared" si="1"/>
        <v>0</v>
      </c>
    </row>
    <row r="122" spans="4:4" hidden="1" x14ac:dyDescent="0.25">
      <c r="D122" s="33">
        <f t="shared" si="1"/>
        <v>0</v>
      </c>
    </row>
    <row r="123" spans="4:4" hidden="1" x14ac:dyDescent="0.25">
      <c r="D123" s="33">
        <f t="shared" si="1"/>
        <v>0</v>
      </c>
    </row>
    <row r="124" spans="4:4" hidden="1" x14ac:dyDescent="0.25">
      <c r="D124" s="33">
        <f t="shared" si="1"/>
        <v>0</v>
      </c>
    </row>
    <row r="125" spans="4:4" hidden="1" x14ac:dyDescent="0.25">
      <c r="D125" s="33">
        <f t="shared" si="1"/>
        <v>0</v>
      </c>
    </row>
    <row r="126" spans="4:4" hidden="1" x14ac:dyDescent="0.25">
      <c r="D126" s="33">
        <f t="shared" si="1"/>
        <v>0</v>
      </c>
    </row>
    <row r="127" spans="4:4" hidden="1" x14ac:dyDescent="0.25">
      <c r="D127" s="33">
        <f t="shared" si="1"/>
        <v>0</v>
      </c>
    </row>
    <row r="128" spans="4:4" hidden="1" x14ac:dyDescent="0.25">
      <c r="D128" s="33">
        <f t="shared" si="1"/>
        <v>0</v>
      </c>
    </row>
    <row r="129" spans="4:4" hidden="1" x14ac:dyDescent="0.25">
      <c r="D129" s="33">
        <f t="shared" si="1"/>
        <v>0</v>
      </c>
    </row>
    <row r="130" spans="4:4" hidden="1" x14ac:dyDescent="0.25">
      <c r="D130" s="33">
        <f t="shared" si="1"/>
        <v>0</v>
      </c>
    </row>
    <row r="131" spans="4:4" hidden="1" x14ac:dyDescent="0.25">
      <c r="D131" s="33">
        <f t="shared" si="1"/>
        <v>0</v>
      </c>
    </row>
    <row r="132" spans="4:4" hidden="1" x14ac:dyDescent="0.25">
      <c r="D132" s="33">
        <f t="shared" si="1"/>
        <v>0</v>
      </c>
    </row>
    <row r="133" spans="4:4" hidden="1" x14ac:dyDescent="0.25">
      <c r="D133" s="33">
        <f t="shared" si="1"/>
        <v>0</v>
      </c>
    </row>
    <row r="134" spans="4:4" hidden="1" x14ac:dyDescent="0.25">
      <c r="D134" s="33">
        <f t="shared" ref="D134:D197" si="2">IF(CONCATENATE(E134&amp;F134&amp;G134)="",0,1)</f>
        <v>0</v>
      </c>
    </row>
    <row r="135" spans="4:4" hidden="1" x14ac:dyDescent="0.25">
      <c r="D135" s="33">
        <f t="shared" si="2"/>
        <v>0</v>
      </c>
    </row>
    <row r="136" spans="4:4" hidden="1" x14ac:dyDescent="0.25">
      <c r="D136" s="33">
        <f t="shared" si="2"/>
        <v>0</v>
      </c>
    </row>
    <row r="137" spans="4:4" hidden="1" x14ac:dyDescent="0.25">
      <c r="D137" s="33">
        <f t="shared" si="2"/>
        <v>0</v>
      </c>
    </row>
    <row r="138" spans="4:4" hidden="1" x14ac:dyDescent="0.25">
      <c r="D138" s="33">
        <f t="shared" si="2"/>
        <v>0</v>
      </c>
    </row>
    <row r="139" spans="4:4" hidden="1" x14ac:dyDescent="0.25">
      <c r="D139" s="33">
        <f t="shared" si="2"/>
        <v>0</v>
      </c>
    </row>
    <row r="140" spans="4:4" hidden="1" x14ac:dyDescent="0.25">
      <c r="D140" s="33">
        <f t="shared" si="2"/>
        <v>0</v>
      </c>
    </row>
    <row r="141" spans="4:4" hidden="1" x14ac:dyDescent="0.25">
      <c r="D141" s="33">
        <f t="shared" si="2"/>
        <v>0</v>
      </c>
    </row>
    <row r="142" spans="4:4" hidden="1" x14ac:dyDescent="0.25">
      <c r="D142" s="33">
        <f t="shared" si="2"/>
        <v>0</v>
      </c>
    </row>
    <row r="143" spans="4:4" hidden="1" x14ac:dyDescent="0.25">
      <c r="D143" s="33">
        <f t="shared" si="2"/>
        <v>0</v>
      </c>
    </row>
    <row r="144" spans="4:4" hidden="1" x14ac:dyDescent="0.25">
      <c r="D144" s="33">
        <f t="shared" si="2"/>
        <v>0</v>
      </c>
    </row>
    <row r="145" spans="4:4" hidden="1" x14ac:dyDescent="0.25">
      <c r="D145" s="33">
        <f t="shared" si="2"/>
        <v>0</v>
      </c>
    </row>
    <row r="146" spans="4:4" hidden="1" x14ac:dyDescent="0.25">
      <c r="D146" s="33">
        <f t="shared" si="2"/>
        <v>0</v>
      </c>
    </row>
    <row r="147" spans="4:4" hidden="1" x14ac:dyDescent="0.25">
      <c r="D147" s="33">
        <f t="shared" si="2"/>
        <v>0</v>
      </c>
    </row>
    <row r="148" spans="4:4" hidden="1" x14ac:dyDescent="0.25">
      <c r="D148" s="33">
        <f t="shared" si="2"/>
        <v>0</v>
      </c>
    </row>
    <row r="149" spans="4:4" hidden="1" x14ac:dyDescent="0.25">
      <c r="D149" s="33">
        <f t="shared" si="2"/>
        <v>0</v>
      </c>
    </row>
    <row r="150" spans="4:4" hidden="1" x14ac:dyDescent="0.25">
      <c r="D150" s="33">
        <f t="shared" si="2"/>
        <v>0</v>
      </c>
    </row>
    <row r="151" spans="4:4" hidden="1" x14ac:dyDescent="0.25">
      <c r="D151" s="33">
        <f t="shared" si="2"/>
        <v>0</v>
      </c>
    </row>
    <row r="152" spans="4:4" hidden="1" x14ac:dyDescent="0.25">
      <c r="D152" s="33">
        <f t="shared" si="2"/>
        <v>0</v>
      </c>
    </row>
    <row r="153" spans="4:4" hidden="1" x14ac:dyDescent="0.25">
      <c r="D153" s="33">
        <f t="shared" si="2"/>
        <v>0</v>
      </c>
    </row>
    <row r="154" spans="4:4" hidden="1" x14ac:dyDescent="0.25">
      <c r="D154" s="33">
        <f t="shared" si="2"/>
        <v>0</v>
      </c>
    </row>
    <row r="155" spans="4:4" hidden="1" x14ac:dyDescent="0.25">
      <c r="D155" s="33">
        <f t="shared" si="2"/>
        <v>0</v>
      </c>
    </row>
    <row r="156" spans="4:4" hidden="1" x14ac:dyDescent="0.25">
      <c r="D156" s="33">
        <f t="shared" si="2"/>
        <v>0</v>
      </c>
    </row>
    <row r="157" spans="4:4" hidden="1" x14ac:dyDescent="0.25">
      <c r="D157" s="33">
        <f t="shared" si="2"/>
        <v>0</v>
      </c>
    </row>
    <row r="158" spans="4:4" hidden="1" x14ac:dyDescent="0.25">
      <c r="D158" s="33">
        <f t="shared" si="2"/>
        <v>0</v>
      </c>
    </row>
    <row r="159" spans="4:4" hidden="1" x14ac:dyDescent="0.25">
      <c r="D159" s="33">
        <f t="shared" si="2"/>
        <v>0</v>
      </c>
    </row>
    <row r="160" spans="4:4" hidden="1" x14ac:dyDescent="0.25">
      <c r="D160" s="33">
        <f t="shared" si="2"/>
        <v>0</v>
      </c>
    </row>
    <row r="161" spans="4:4" hidden="1" x14ac:dyDescent="0.25">
      <c r="D161" s="33">
        <f t="shared" si="2"/>
        <v>0</v>
      </c>
    </row>
    <row r="162" spans="4:4" hidden="1" x14ac:dyDescent="0.25">
      <c r="D162" s="33">
        <f t="shared" si="2"/>
        <v>0</v>
      </c>
    </row>
    <row r="163" spans="4:4" hidden="1" x14ac:dyDescent="0.25">
      <c r="D163" s="33">
        <f t="shared" si="2"/>
        <v>0</v>
      </c>
    </row>
    <row r="164" spans="4:4" hidden="1" x14ac:dyDescent="0.25">
      <c r="D164" s="33">
        <f t="shared" si="2"/>
        <v>0</v>
      </c>
    </row>
    <row r="165" spans="4:4" hidden="1" x14ac:dyDescent="0.25">
      <c r="D165" s="33">
        <f t="shared" si="2"/>
        <v>0</v>
      </c>
    </row>
    <row r="166" spans="4:4" hidden="1" x14ac:dyDescent="0.25">
      <c r="D166" s="33">
        <f t="shared" si="2"/>
        <v>0</v>
      </c>
    </row>
    <row r="167" spans="4:4" hidden="1" x14ac:dyDescent="0.25">
      <c r="D167" s="33">
        <f t="shared" si="2"/>
        <v>0</v>
      </c>
    </row>
    <row r="168" spans="4:4" hidden="1" x14ac:dyDescent="0.25">
      <c r="D168" s="33">
        <f t="shared" si="2"/>
        <v>0</v>
      </c>
    </row>
    <row r="169" spans="4:4" hidden="1" x14ac:dyDescent="0.25">
      <c r="D169" s="33">
        <f t="shared" si="2"/>
        <v>0</v>
      </c>
    </row>
    <row r="170" spans="4:4" hidden="1" x14ac:dyDescent="0.25">
      <c r="D170" s="33">
        <f t="shared" si="2"/>
        <v>0</v>
      </c>
    </row>
    <row r="171" spans="4:4" hidden="1" x14ac:dyDescent="0.25">
      <c r="D171" s="33">
        <f t="shared" si="2"/>
        <v>0</v>
      </c>
    </row>
    <row r="172" spans="4:4" hidden="1" x14ac:dyDescent="0.25">
      <c r="D172" s="33">
        <f t="shared" si="2"/>
        <v>0</v>
      </c>
    </row>
    <row r="173" spans="4:4" hidden="1" x14ac:dyDescent="0.25">
      <c r="D173" s="33">
        <f t="shared" si="2"/>
        <v>0</v>
      </c>
    </row>
    <row r="174" spans="4:4" hidden="1" x14ac:dyDescent="0.25">
      <c r="D174" s="33">
        <f t="shared" si="2"/>
        <v>0</v>
      </c>
    </row>
    <row r="175" spans="4:4" hidden="1" x14ac:dyDescent="0.25">
      <c r="D175" s="33">
        <f t="shared" si="2"/>
        <v>0</v>
      </c>
    </row>
    <row r="176" spans="4:4" hidden="1" x14ac:dyDescent="0.25">
      <c r="D176" s="33">
        <f t="shared" si="2"/>
        <v>0</v>
      </c>
    </row>
    <row r="177" spans="4:4" hidden="1" x14ac:dyDescent="0.25">
      <c r="D177" s="33">
        <f t="shared" si="2"/>
        <v>0</v>
      </c>
    </row>
    <row r="178" spans="4:4" hidden="1" x14ac:dyDescent="0.25">
      <c r="D178" s="33">
        <f t="shared" si="2"/>
        <v>0</v>
      </c>
    </row>
    <row r="179" spans="4:4" hidden="1" x14ac:dyDescent="0.25">
      <c r="D179" s="33">
        <f t="shared" si="2"/>
        <v>0</v>
      </c>
    </row>
    <row r="180" spans="4:4" hidden="1" x14ac:dyDescent="0.25">
      <c r="D180" s="33">
        <f t="shared" si="2"/>
        <v>0</v>
      </c>
    </row>
    <row r="181" spans="4:4" hidden="1" x14ac:dyDescent="0.25">
      <c r="D181" s="33">
        <f t="shared" si="2"/>
        <v>0</v>
      </c>
    </row>
    <row r="182" spans="4:4" hidden="1" x14ac:dyDescent="0.25">
      <c r="D182" s="33">
        <f t="shared" si="2"/>
        <v>0</v>
      </c>
    </row>
    <row r="183" spans="4:4" hidden="1" x14ac:dyDescent="0.25">
      <c r="D183" s="33">
        <f t="shared" si="2"/>
        <v>0</v>
      </c>
    </row>
    <row r="184" spans="4:4" hidden="1" x14ac:dyDescent="0.25">
      <c r="D184" s="33">
        <f t="shared" si="2"/>
        <v>0</v>
      </c>
    </row>
    <row r="185" spans="4:4" hidden="1" x14ac:dyDescent="0.25">
      <c r="D185" s="33">
        <f t="shared" si="2"/>
        <v>0</v>
      </c>
    </row>
    <row r="186" spans="4:4" hidden="1" x14ac:dyDescent="0.25">
      <c r="D186" s="33">
        <f t="shared" si="2"/>
        <v>0</v>
      </c>
    </row>
    <row r="187" spans="4:4" hidden="1" x14ac:dyDescent="0.25">
      <c r="D187" s="33">
        <f t="shared" si="2"/>
        <v>0</v>
      </c>
    </row>
    <row r="188" spans="4:4" hidden="1" x14ac:dyDescent="0.25">
      <c r="D188" s="33">
        <f t="shared" si="2"/>
        <v>0</v>
      </c>
    </row>
    <row r="189" spans="4:4" hidden="1" x14ac:dyDescent="0.25">
      <c r="D189" s="33">
        <f t="shared" si="2"/>
        <v>0</v>
      </c>
    </row>
    <row r="190" spans="4:4" hidden="1" x14ac:dyDescent="0.25">
      <c r="D190" s="33">
        <f t="shared" si="2"/>
        <v>0</v>
      </c>
    </row>
    <row r="191" spans="4:4" hidden="1" x14ac:dyDescent="0.25">
      <c r="D191" s="33">
        <f t="shared" si="2"/>
        <v>0</v>
      </c>
    </row>
    <row r="192" spans="4:4" hidden="1" x14ac:dyDescent="0.25">
      <c r="D192" s="33">
        <f t="shared" si="2"/>
        <v>0</v>
      </c>
    </row>
    <row r="193" spans="4:4" hidden="1" x14ac:dyDescent="0.25">
      <c r="D193" s="33">
        <f t="shared" si="2"/>
        <v>0</v>
      </c>
    </row>
    <row r="194" spans="4:4" hidden="1" x14ac:dyDescent="0.25">
      <c r="D194" s="33">
        <f t="shared" si="2"/>
        <v>0</v>
      </c>
    </row>
    <row r="195" spans="4:4" hidden="1" x14ac:dyDescent="0.25">
      <c r="D195" s="33">
        <f t="shared" si="2"/>
        <v>0</v>
      </c>
    </row>
    <row r="196" spans="4:4" hidden="1" x14ac:dyDescent="0.25">
      <c r="D196" s="33">
        <f t="shared" si="2"/>
        <v>0</v>
      </c>
    </row>
    <row r="197" spans="4:4" hidden="1" x14ac:dyDescent="0.25">
      <c r="D197" s="33">
        <f t="shared" si="2"/>
        <v>0</v>
      </c>
    </row>
    <row r="198" spans="4:4" hidden="1" x14ac:dyDescent="0.25">
      <c r="D198" s="33">
        <f t="shared" ref="D198:D261" si="3">IF(CONCATENATE(E198&amp;F198&amp;G198)="",0,1)</f>
        <v>0</v>
      </c>
    </row>
    <row r="199" spans="4:4" hidden="1" x14ac:dyDescent="0.25">
      <c r="D199" s="33">
        <f t="shared" si="3"/>
        <v>0</v>
      </c>
    </row>
    <row r="200" spans="4:4" hidden="1" x14ac:dyDescent="0.25">
      <c r="D200" s="33">
        <f t="shared" si="3"/>
        <v>0</v>
      </c>
    </row>
    <row r="201" spans="4:4" hidden="1" x14ac:dyDescent="0.25">
      <c r="D201" s="33">
        <f t="shared" si="3"/>
        <v>0</v>
      </c>
    </row>
    <row r="202" spans="4:4" hidden="1" x14ac:dyDescent="0.25">
      <c r="D202" s="33">
        <f t="shared" si="3"/>
        <v>0</v>
      </c>
    </row>
    <row r="203" spans="4:4" hidden="1" x14ac:dyDescent="0.25">
      <c r="D203" s="33">
        <f t="shared" si="3"/>
        <v>0</v>
      </c>
    </row>
    <row r="204" spans="4:4" hidden="1" x14ac:dyDescent="0.25">
      <c r="D204" s="33">
        <f t="shared" si="3"/>
        <v>0</v>
      </c>
    </row>
    <row r="205" spans="4:4" hidden="1" x14ac:dyDescent="0.25">
      <c r="D205" s="33">
        <f t="shared" si="3"/>
        <v>0</v>
      </c>
    </row>
    <row r="206" spans="4:4" hidden="1" x14ac:dyDescent="0.25">
      <c r="D206" s="33">
        <f t="shared" si="3"/>
        <v>0</v>
      </c>
    </row>
    <row r="207" spans="4:4" hidden="1" x14ac:dyDescent="0.25">
      <c r="D207" s="33">
        <f t="shared" si="3"/>
        <v>0</v>
      </c>
    </row>
    <row r="208" spans="4:4" hidden="1" x14ac:dyDescent="0.25">
      <c r="D208" s="33">
        <f t="shared" si="3"/>
        <v>0</v>
      </c>
    </row>
    <row r="209" spans="4:4" hidden="1" x14ac:dyDescent="0.25">
      <c r="D209" s="33">
        <f t="shared" si="3"/>
        <v>0</v>
      </c>
    </row>
    <row r="210" spans="4:4" hidden="1" x14ac:dyDescent="0.25">
      <c r="D210" s="33">
        <f t="shared" si="3"/>
        <v>0</v>
      </c>
    </row>
    <row r="211" spans="4:4" hidden="1" x14ac:dyDescent="0.25">
      <c r="D211" s="33">
        <f t="shared" si="3"/>
        <v>0</v>
      </c>
    </row>
    <row r="212" spans="4:4" hidden="1" x14ac:dyDescent="0.25">
      <c r="D212" s="33">
        <f t="shared" si="3"/>
        <v>0</v>
      </c>
    </row>
    <row r="213" spans="4:4" hidden="1" x14ac:dyDescent="0.25">
      <c r="D213" s="33">
        <f t="shared" si="3"/>
        <v>0</v>
      </c>
    </row>
    <row r="214" spans="4:4" hidden="1" x14ac:dyDescent="0.25">
      <c r="D214" s="33">
        <f t="shared" si="3"/>
        <v>0</v>
      </c>
    </row>
    <row r="215" spans="4:4" hidden="1" x14ac:dyDescent="0.25">
      <c r="D215" s="33">
        <f t="shared" si="3"/>
        <v>0</v>
      </c>
    </row>
    <row r="216" spans="4:4" hidden="1" x14ac:dyDescent="0.25">
      <c r="D216" s="33">
        <f t="shared" si="3"/>
        <v>0</v>
      </c>
    </row>
    <row r="217" spans="4:4" hidden="1" x14ac:dyDescent="0.25">
      <c r="D217" s="33">
        <f t="shared" si="3"/>
        <v>0</v>
      </c>
    </row>
    <row r="218" spans="4:4" hidden="1" x14ac:dyDescent="0.25">
      <c r="D218" s="33">
        <f t="shared" si="3"/>
        <v>0</v>
      </c>
    </row>
    <row r="219" spans="4:4" hidden="1" x14ac:dyDescent="0.25">
      <c r="D219" s="33">
        <f t="shared" si="3"/>
        <v>0</v>
      </c>
    </row>
    <row r="220" spans="4:4" hidden="1" x14ac:dyDescent="0.25">
      <c r="D220" s="33">
        <f t="shared" si="3"/>
        <v>0</v>
      </c>
    </row>
    <row r="221" spans="4:4" hidden="1" x14ac:dyDescent="0.25">
      <c r="D221" s="33">
        <f t="shared" si="3"/>
        <v>0</v>
      </c>
    </row>
    <row r="222" spans="4:4" hidden="1" x14ac:dyDescent="0.25">
      <c r="D222" s="33">
        <f t="shared" si="3"/>
        <v>0</v>
      </c>
    </row>
    <row r="223" spans="4:4" hidden="1" x14ac:dyDescent="0.25">
      <c r="D223" s="33">
        <f t="shared" si="3"/>
        <v>0</v>
      </c>
    </row>
    <row r="224" spans="4:4" hidden="1" x14ac:dyDescent="0.25">
      <c r="D224" s="33">
        <f t="shared" si="3"/>
        <v>0</v>
      </c>
    </row>
    <row r="225" spans="4:4" hidden="1" x14ac:dyDescent="0.25">
      <c r="D225" s="33">
        <f t="shared" si="3"/>
        <v>0</v>
      </c>
    </row>
    <row r="226" spans="4:4" hidden="1" x14ac:dyDescent="0.25">
      <c r="D226" s="33">
        <f t="shared" si="3"/>
        <v>0</v>
      </c>
    </row>
    <row r="227" spans="4:4" hidden="1" x14ac:dyDescent="0.25">
      <c r="D227" s="33">
        <f t="shared" si="3"/>
        <v>0</v>
      </c>
    </row>
    <row r="228" spans="4:4" hidden="1" x14ac:dyDescent="0.25">
      <c r="D228" s="33">
        <f t="shared" si="3"/>
        <v>0</v>
      </c>
    </row>
    <row r="229" spans="4:4" hidden="1" x14ac:dyDescent="0.25">
      <c r="D229" s="33">
        <f t="shared" si="3"/>
        <v>0</v>
      </c>
    </row>
    <row r="230" spans="4:4" hidden="1" x14ac:dyDescent="0.25">
      <c r="D230" s="33">
        <f t="shared" si="3"/>
        <v>0</v>
      </c>
    </row>
    <row r="231" spans="4:4" hidden="1" x14ac:dyDescent="0.25">
      <c r="D231" s="33">
        <f t="shared" si="3"/>
        <v>0</v>
      </c>
    </row>
    <row r="232" spans="4:4" hidden="1" x14ac:dyDescent="0.25">
      <c r="D232" s="33">
        <f t="shared" si="3"/>
        <v>0</v>
      </c>
    </row>
    <row r="233" spans="4:4" hidden="1" x14ac:dyDescent="0.25">
      <c r="D233" s="33">
        <f t="shared" si="3"/>
        <v>0</v>
      </c>
    </row>
    <row r="234" spans="4:4" hidden="1" x14ac:dyDescent="0.25">
      <c r="D234" s="33">
        <f t="shared" si="3"/>
        <v>0</v>
      </c>
    </row>
    <row r="235" spans="4:4" hidden="1" x14ac:dyDescent="0.25">
      <c r="D235" s="33">
        <f t="shared" si="3"/>
        <v>0</v>
      </c>
    </row>
    <row r="236" spans="4:4" hidden="1" x14ac:dyDescent="0.25">
      <c r="D236" s="33">
        <f t="shared" si="3"/>
        <v>0</v>
      </c>
    </row>
    <row r="237" spans="4:4" hidden="1" x14ac:dyDescent="0.25">
      <c r="D237" s="33">
        <f t="shared" si="3"/>
        <v>0</v>
      </c>
    </row>
    <row r="238" spans="4:4" hidden="1" x14ac:dyDescent="0.25">
      <c r="D238" s="33">
        <f t="shared" si="3"/>
        <v>0</v>
      </c>
    </row>
    <row r="239" spans="4:4" hidden="1" x14ac:dyDescent="0.25">
      <c r="D239" s="33">
        <f t="shared" si="3"/>
        <v>0</v>
      </c>
    </row>
    <row r="240" spans="4:4" hidden="1" x14ac:dyDescent="0.25">
      <c r="D240" s="33">
        <f t="shared" si="3"/>
        <v>0</v>
      </c>
    </row>
    <row r="241" spans="4:4" hidden="1" x14ac:dyDescent="0.25">
      <c r="D241" s="33">
        <f t="shared" si="3"/>
        <v>0</v>
      </c>
    </row>
    <row r="242" spans="4:4" hidden="1" x14ac:dyDescent="0.25">
      <c r="D242" s="33">
        <f t="shared" si="3"/>
        <v>0</v>
      </c>
    </row>
    <row r="243" spans="4:4" hidden="1" x14ac:dyDescent="0.25">
      <c r="D243" s="33">
        <f t="shared" si="3"/>
        <v>0</v>
      </c>
    </row>
    <row r="244" spans="4:4" hidden="1" x14ac:dyDescent="0.25">
      <c r="D244" s="33">
        <f t="shared" si="3"/>
        <v>0</v>
      </c>
    </row>
    <row r="245" spans="4:4" hidden="1" x14ac:dyDescent="0.25">
      <c r="D245" s="33">
        <f t="shared" si="3"/>
        <v>0</v>
      </c>
    </row>
    <row r="246" spans="4:4" hidden="1" x14ac:dyDescent="0.25">
      <c r="D246" s="33">
        <f t="shared" si="3"/>
        <v>0</v>
      </c>
    </row>
    <row r="247" spans="4:4" hidden="1" x14ac:dyDescent="0.25">
      <c r="D247" s="33">
        <f t="shared" si="3"/>
        <v>0</v>
      </c>
    </row>
    <row r="248" spans="4:4" hidden="1" x14ac:dyDescent="0.25">
      <c r="D248" s="33">
        <f t="shared" si="3"/>
        <v>0</v>
      </c>
    </row>
    <row r="249" spans="4:4" hidden="1" x14ac:dyDescent="0.25">
      <c r="D249" s="33">
        <f t="shared" si="3"/>
        <v>0</v>
      </c>
    </row>
    <row r="250" spans="4:4" hidden="1" x14ac:dyDescent="0.25">
      <c r="D250" s="33">
        <f t="shared" si="3"/>
        <v>0</v>
      </c>
    </row>
    <row r="251" spans="4:4" hidden="1" x14ac:dyDescent="0.25">
      <c r="D251" s="33">
        <f t="shared" si="3"/>
        <v>0</v>
      </c>
    </row>
    <row r="252" spans="4:4" hidden="1" x14ac:dyDescent="0.25">
      <c r="D252" s="33">
        <f t="shared" si="3"/>
        <v>0</v>
      </c>
    </row>
    <row r="253" spans="4:4" hidden="1" x14ac:dyDescent="0.25">
      <c r="D253" s="33">
        <f t="shared" si="3"/>
        <v>0</v>
      </c>
    </row>
    <row r="254" spans="4:4" hidden="1" x14ac:dyDescent="0.25">
      <c r="D254" s="33">
        <f t="shared" si="3"/>
        <v>0</v>
      </c>
    </row>
    <row r="255" spans="4:4" hidden="1" x14ac:dyDescent="0.25">
      <c r="D255" s="33">
        <f t="shared" si="3"/>
        <v>0</v>
      </c>
    </row>
    <row r="256" spans="4:4" hidden="1" x14ac:dyDescent="0.25">
      <c r="D256" s="33">
        <f t="shared" si="3"/>
        <v>0</v>
      </c>
    </row>
    <row r="257" spans="4:4" hidden="1" x14ac:dyDescent="0.25">
      <c r="D257" s="33">
        <f t="shared" si="3"/>
        <v>0</v>
      </c>
    </row>
    <row r="258" spans="4:4" hidden="1" x14ac:dyDescent="0.25">
      <c r="D258" s="33">
        <f t="shared" si="3"/>
        <v>0</v>
      </c>
    </row>
    <row r="259" spans="4:4" hidden="1" x14ac:dyDescent="0.25">
      <c r="D259" s="33">
        <f t="shared" si="3"/>
        <v>0</v>
      </c>
    </row>
    <row r="260" spans="4:4" hidden="1" x14ac:dyDescent="0.25">
      <c r="D260" s="33">
        <f t="shared" si="3"/>
        <v>0</v>
      </c>
    </row>
    <row r="261" spans="4:4" hidden="1" x14ac:dyDescent="0.25">
      <c r="D261" s="33">
        <f t="shared" si="3"/>
        <v>0</v>
      </c>
    </row>
    <row r="262" spans="4:4" hidden="1" x14ac:dyDescent="0.25">
      <c r="D262" s="33">
        <f t="shared" ref="D262:D325" si="4">IF(CONCATENATE(E262&amp;F262&amp;G262)="",0,1)</f>
        <v>0</v>
      </c>
    </row>
    <row r="263" spans="4:4" hidden="1" x14ac:dyDescent="0.25">
      <c r="D263" s="33">
        <f t="shared" si="4"/>
        <v>0</v>
      </c>
    </row>
    <row r="264" spans="4:4" hidden="1" x14ac:dyDescent="0.25">
      <c r="D264" s="33">
        <f t="shared" si="4"/>
        <v>0</v>
      </c>
    </row>
    <row r="265" spans="4:4" hidden="1" x14ac:dyDescent="0.25">
      <c r="D265" s="33">
        <f t="shared" si="4"/>
        <v>0</v>
      </c>
    </row>
    <row r="266" spans="4:4" hidden="1" x14ac:dyDescent="0.25">
      <c r="D266" s="33">
        <f t="shared" si="4"/>
        <v>0</v>
      </c>
    </row>
    <row r="267" spans="4:4" hidden="1" x14ac:dyDescent="0.25">
      <c r="D267" s="33">
        <f t="shared" si="4"/>
        <v>0</v>
      </c>
    </row>
    <row r="268" spans="4:4" hidden="1" x14ac:dyDescent="0.25">
      <c r="D268" s="33">
        <f t="shared" si="4"/>
        <v>0</v>
      </c>
    </row>
    <row r="269" spans="4:4" hidden="1" x14ac:dyDescent="0.25">
      <c r="D269" s="33">
        <f t="shared" si="4"/>
        <v>0</v>
      </c>
    </row>
    <row r="270" spans="4:4" hidden="1" x14ac:dyDescent="0.25">
      <c r="D270" s="33">
        <f t="shared" si="4"/>
        <v>0</v>
      </c>
    </row>
    <row r="271" spans="4:4" hidden="1" x14ac:dyDescent="0.25">
      <c r="D271" s="33">
        <f t="shared" si="4"/>
        <v>0</v>
      </c>
    </row>
    <row r="272" spans="4:4" hidden="1" x14ac:dyDescent="0.25">
      <c r="D272" s="33">
        <f t="shared" si="4"/>
        <v>0</v>
      </c>
    </row>
    <row r="273" spans="4:4" hidden="1" x14ac:dyDescent="0.25">
      <c r="D273" s="33">
        <f t="shared" si="4"/>
        <v>0</v>
      </c>
    </row>
    <row r="274" spans="4:4" hidden="1" x14ac:dyDescent="0.25">
      <c r="D274" s="33">
        <f t="shared" si="4"/>
        <v>0</v>
      </c>
    </row>
    <row r="275" spans="4:4" hidden="1" x14ac:dyDescent="0.25">
      <c r="D275" s="33">
        <f t="shared" si="4"/>
        <v>0</v>
      </c>
    </row>
    <row r="276" spans="4:4" hidden="1" x14ac:dyDescent="0.25">
      <c r="D276" s="33">
        <f t="shared" si="4"/>
        <v>0</v>
      </c>
    </row>
    <row r="277" spans="4:4" hidden="1" x14ac:dyDescent="0.25">
      <c r="D277" s="33">
        <f t="shared" si="4"/>
        <v>0</v>
      </c>
    </row>
    <row r="278" spans="4:4" hidden="1" x14ac:dyDescent="0.25">
      <c r="D278" s="33">
        <f t="shared" si="4"/>
        <v>0</v>
      </c>
    </row>
    <row r="279" spans="4:4" hidden="1" x14ac:dyDescent="0.25">
      <c r="D279" s="33">
        <f t="shared" si="4"/>
        <v>0</v>
      </c>
    </row>
    <row r="280" spans="4:4" hidden="1" x14ac:dyDescent="0.25">
      <c r="D280" s="33">
        <f t="shared" si="4"/>
        <v>0</v>
      </c>
    </row>
    <row r="281" spans="4:4" hidden="1" x14ac:dyDescent="0.25">
      <c r="D281" s="33">
        <f t="shared" si="4"/>
        <v>0</v>
      </c>
    </row>
    <row r="282" spans="4:4" hidden="1" x14ac:dyDescent="0.25">
      <c r="D282" s="33">
        <f t="shared" si="4"/>
        <v>0</v>
      </c>
    </row>
    <row r="283" spans="4:4" hidden="1" x14ac:dyDescent="0.25">
      <c r="D283" s="33">
        <f t="shared" si="4"/>
        <v>0</v>
      </c>
    </row>
    <row r="284" spans="4:4" hidden="1" x14ac:dyDescent="0.25">
      <c r="D284" s="33">
        <f t="shared" si="4"/>
        <v>0</v>
      </c>
    </row>
    <row r="285" spans="4:4" hidden="1" x14ac:dyDescent="0.25">
      <c r="D285" s="33">
        <f t="shared" si="4"/>
        <v>0</v>
      </c>
    </row>
    <row r="286" spans="4:4" hidden="1" x14ac:dyDescent="0.25">
      <c r="D286" s="33">
        <f t="shared" si="4"/>
        <v>0</v>
      </c>
    </row>
    <row r="287" spans="4:4" hidden="1" x14ac:dyDescent="0.25">
      <c r="D287" s="33">
        <f t="shared" si="4"/>
        <v>0</v>
      </c>
    </row>
    <row r="288" spans="4:4" hidden="1" x14ac:dyDescent="0.25">
      <c r="D288" s="33">
        <f t="shared" si="4"/>
        <v>0</v>
      </c>
    </row>
    <row r="289" spans="4:4" hidden="1" x14ac:dyDescent="0.25">
      <c r="D289" s="33">
        <f t="shared" si="4"/>
        <v>0</v>
      </c>
    </row>
    <row r="290" spans="4:4" hidden="1" x14ac:dyDescent="0.25">
      <c r="D290" s="33">
        <f t="shared" si="4"/>
        <v>0</v>
      </c>
    </row>
    <row r="291" spans="4:4" hidden="1" x14ac:dyDescent="0.25">
      <c r="D291" s="33">
        <f t="shared" si="4"/>
        <v>0</v>
      </c>
    </row>
    <row r="292" spans="4:4" hidden="1" x14ac:dyDescent="0.25">
      <c r="D292" s="33">
        <f t="shared" si="4"/>
        <v>0</v>
      </c>
    </row>
    <row r="293" spans="4:4" hidden="1" x14ac:dyDescent="0.25">
      <c r="D293" s="33">
        <f t="shared" si="4"/>
        <v>0</v>
      </c>
    </row>
    <row r="294" spans="4:4" hidden="1" x14ac:dyDescent="0.25">
      <c r="D294" s="33">
        <f t="shared" si="4"/>
        <v>0</v>
      </c>
    </row>
    <row r="295" spans="4:4" hidden="1" x14ac:dyDescent="0.25">
      <c r="D295" s="33">
        <f t="shared" si="4"/>
        <v>0</v>
      </c>
    </row>
    <row r="296" spans="4:4" hidden="1" x14ac:dyDescent="0.25">
      <c r="D296" s="33">
        <f t="shared" si="4"/>
        <v>0</v>
      </c>
    </row>
    <row r="297" spans="4:4" hidden="1" x14ac:dyDescent="0.25">
      <c r="D297" s="33">
        <f t="shared" si="4"/>
        <v>0</v>
      </c>
    </row>
    <row r="298" spans="4:4" hidden="1" x14ac:dyDescent="0.25">
      <c r="D298" s="33">
        <f t="shared" si="4"/>
        <v>0</v>
      </c>
    </row>
    <row r="299" spans="4:4" hidden="1" x14ac:dyDescent="0.25">
      <c r="D299" s="33">
        <f t="shared" si="4"/>
        <v>0</v>
      </c>
    </row>
    <row r="300" spans="4:4" hidden="1" x14ac:dyDescent="0.25">
      <c r="D300" s="33">
        <f t="shared" si="4"/>
        <v>0</v>
      </c>
    </row>
    <row r="301" spans="4:4" hidden="1" x14ac:dyDescent="0.25">
      <c r="D301" s="33">
        <f t="shared" si="4"/>
        <v>0</v>
      </c>
    </row>
    <row r="302" spans="4:4" hidden="1" x14ac:dyDescent="0.25">
      <c r="D302" s="33">
        <f t="shared" si="4"/>
        <v>0</v>
      </c>
    </row>
    <row r="303" spans="4:4" hidden="1" x14ac:dyDescent="0.25">
      <c r="D303" s="33">
        <f t="shared" si="4"/>
        <v>0</v>
      </c>
    </row>
    <row r="304" spans="4:4"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9 A11:A13 A15:A17 A19:A21 A2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3">
    <cfRule type="expression" dxfId="0" priority="8">
      <formula>#REF!="x"</formula>
    </cfRule>
  </conditionalFormatting>
  <dataValidations count="3">
    <dataValidation type="custom" allowBlank="1" showInputMessage="1" showErrorMessage="1" sqref="F2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3" xr:uid="{00000000-0002-0000-0100-000002000000}"/>
  </dataValidations>
  <pageMargins left="0.7" right="0.7" top="0.78740157499999996" bottom="0.78740157499999996" header="0.3" footer="0.3"/>
  <pageSetup paperSize="9" scale="41"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52</v>
      </c>
      <c r="B1" s="89"/>
      <c r="C1" s="89"/>
      <c r="D1" s="89"/>
      <c r="F1" s="90"/>
      <c r="G1" s="90"/>
      <c r="H1" s="90"/>
      <c r="I1" s="90"/>
      <c r="J1" s="90"/>
      <c r="K1" s="90"/>
      <c r="L1" s="90"/>
      <c r="M1" s="90"/>
      <c r="N1" s="90"/>
    </row>
    <row r="2" spans="1:14" s="13" customFormat="1" ht="17.25" customHeight="1" x14ac:dyDescent="0.25">
      <c r="A2" s="19" t="s">
        <v>53</v>
      </c>
      <c r="B2" s="19"/>
      <c r="C2" s="19" t="s">
        <v>24</v>
      </c>
      <c r="D2" s="19" t="s">
        <v>54</v>
      </c>
      <c r="F2" s="29"/>
      <c r="G2" s="30"/>
      <c r="H2" s="30"/>
      <c r="I2" s="30"/>
      <c r="J2" s="30"/>
      <c r="K2" s="30"/>
      <c r="L2" s="30"/>
      <c r="M2" s="30"/>
      <c r="N2" s="30"/>
    </row>
    <row r="3" spans="1:14" s="13" customFormat="1" ht="17.25" customHeight="1" x14ac:dyDescent="0.25">
      <c r="A3" s="28" t="s">
        <v>55</v>
      </c>
      <c r="B3" s="62"/>
      <c r="C3" s="19"/>
      <c r="D3" s="19"/>
      <c r="F3" s="1"/>
      <c r="G3" s="1"/>
      <c r="H3" s="1"/>
      <c r="I3" s="1"/>
      <c r="J3" s="1"/>
      <c r="K3" s="1"/>
      <c r="L3" s="1"/>
      <c r="M3" s="1"/>
      <c r="N3" s="1"/>
    </row>
    <row r="4" spans="1:14" s="10" customFormat="1" x14ac:dyDescent="0.25">
      <c r="A4" s="27" t="s">
        <v>56</v>
      </c>
      <c r="B4" s="17"/>
      <c r="C4" s="18"/>
      <c r="D4" s="20"/>
      <c r="F4" s="1"/>
      <c r="G4" s="1"/>
      <c r="H4" s="1"/>
      <c r="I4" s="1"/>
      <c r="J4" s="1"/>
      <c r="K4" s="1"/>
      <c r="L4" s="1"/>
      <c r="M4" s="1"/>
      <c r="N4" s="1"/>
    </row>
    <row r="5" spans="1:14" s="10" customFormat="1" x14ac:dyDescent="0.25">
      <c r="A5" s="27" t="s">
        <v>57</v>
      </c>
      <c r="B5" s="17"/>
      <c r="C5" s="18"/>
      <c r="D5" s="20"/>
      <c r="F5" s="1"/>
      <c r="G5" s="1"/>
      <c r="H5" s="1"/>
      <c r="I5" s="1"/>
      <c r="J5" s="1"/>
      <c r="K5" s="1"/>
      <c r="L5" s="1"/>
      <c r="M5" s="1"/>
      <c r="N5" s="1"/>
    </row>
    <row r="6" spans="1:14" x14ac:dyDescent="0.25">
      <c r="A6" s="27" t="s">
        <v>58</v>
      </c>
      <c r="B6" s="17"/>
      <c r="C6" s="18"/>
      <c r="D6" s="18"/>
    </row>
    <row r="7" spans="1:14" x14ac:dyDescent="0.25">
      <c r="A7" s="64" t="s">
        <v>25</v>
      </c>
      <c r="B7" s="17"/>
      <c r="C7" s="18"/>
      <c r="D7" s="18"/>
    </row>
    <row r="8" spans="1:14" x14ac:dyDescent="0.25">
      <c r="A8" s="64" t="s">
        <v>28</v>
      </c>
      <c r="B8" s="17"/>
      <c r="C8" s="18"/>
      <c r="D8" s="18"/>
    </row>
    <row r="9" spans="1:14" x14ac:dyDescent="0.25">
      <c r="A9" s="63" t="s">
        <v>59</v>
      </c>
      <c r="B9" s="17"/>
      <c r="C9" s="18"/>
      <c r="D9" s="18"/>
    </row>
    <row r="10" spans="1:14" ht="30" x14ac:dyDescent="0.25">
      <c r="A10" s="64" t="s">
        <v>31</v>
      </c>
      <c r="B10" s="17"/>
      <c r="C10" s="18"/>
      <c r="D10" s="18"/>
    </row>
    <row r="11" spans="1:14" ht="30" x14ac:dyDescent="0.25">
      <c r="A11" s="64" t="s">
        <v>34</v>
      </c>
      <c r="B11" s="17"/>
      <c r="C11" s="18"/>
      <c r="D11" s="18"/>
    </row>
    <row r="12" spans="1:14" x14ac:dyDescent="0.25">
      <c r="A12" s="28" t="s">
        <v>39</v>
      </c>
      <c r="B12" s="17"/>
      <c r="C12" s="18"/>
      <c r="D12" s="18"/>
    </row>
    <row r="13" spans="1:14" x14ac:dyDescent="0.25">
      <c r="A13" s="64" t="s">
        <v>60</v>
      </c>
      <c r="B13" s="17"/>
      <c r="C13" s="18"/>
      <c r="D13" s="18"/>
    </row>
    <row r="14" spans="1:14" x14ac:dyDescent="0.25">
      <c r="A14" s="64" t="s">
        <v>61</v>
      </c>
      <c r="B14" s="17"/>
      <c r="C14" s="18"/>
      <c r="D14" s="18"/>
    </row>
    <row r="15" spans="1:14" ht="30" x14ac:dyDescent="0.25">
      <c r="A15" s="64" t="s">
        <v>62</v>
      </c>
      <c r="B15" s="17"/>
      <c r="C15" s="18"/>
      <c r="D15" s="18"/>
      <c r="F15" s="90"/>
      <c r="G15" s="90"/>
      <c r="H15" s="90"/>
      <c r="I15" s="90"/>
      <c r="J15" s="90"/>
      <c r="K15" s="90"/>
      <c r="L15" s="90"/>
      <c r="M15" s="90"/>
      <c r="N15" s="90"/>
    </row>
    <row r="16" spans="1:14" x14ac:dyDescent="0.25">
      <c r="A16" s="64" t="s">
        <v>63</v>
      </c>
      <c r="B16" s="17"/>
      <c r="C16" s="18"/>
      <c r="D16" s="18"/>
    </row>
    <row r="17" spans="1:4" x14ac:dyDescent="0.25">
      <c r="A17" s="27" t="s">
        <v>46</v>
      </c>
      <c r="B17" s="17"/>
      <c r="C17" s="18"/>
      <c r="D17" s="18"/>
    </row>
    <row r="18" spans="1:4" x14ac:dyDescent="0.25">
      <c r="A18" s="27" t="s">
        <v>64</v>
      </c>
      <c r="B18" s="17"/>
      <c r="C18" s="18"/>
      <c r="D18" s="18"/>
    </row>
    <row r="19" spans="1:4" x14ac:dyDescent="0.25">
      <c r="A19" s="27" t="s">
        <v>65</v>
      </c>
      <c r="B19" s="17"/>
      <c r="C19" s="18"/>
      <c r="D19" s="18"/>
    </row>
    <row r="20" spans="1:4" x14ac:dyDescent="0.25">
      <c r="A20" s="27" t="s">
        <v>66</v>
      </c>
      <c r="B20" s="17"/>
      <c r="C20" s="18"/>
      <c r="D20" s="18"/>
    </row>
    <row r="21" spans="1:4" x14ac:dyDescent="0.25">
      <c r="A21" s="25" t="s">
        <v>49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67</v>
      </c>
      <c r="D1" s="21" t="s">
        <v>68</v>
      </c>
    </row>
    <row r="2" spans="1:4" ht="15.75" thickBot="1" x14ac:dyDescent="0.3">
      <c r="A2" s="17" t="s">
        <v>69</v>
      </c>
      <c r="D2" s="22" t="s">
        <v>70</v>
      </c>
    </row>
    <row r="3" spans="1:4" x14ac:dyDescent="0.25">
      <c r="A3" s="17" t="s">
        <v>71</v>
      </c>
    </row>
    <row r="4" spans="1:4" x14ac:dyDescent="0.25">
      <c r="A4" s="17" t="s">
        <v>72</v>
      </c>
    </row>
    <row r="5" spans="1:4" x14ac:dyDescent="0.25">
      <c r="A5" s="17" t="s">
        <v>73</v>
      </c>
    </row>
    <row r="6" spans="1:4" x14ac:dyDescent="0.25">
      <c r="A6" s="17" t="s">
        <v>74</v>
      </c>
    </row>
    <row r="7" spans="1:4" x14ac:dyDescent="0.25">
      <c r="A7" s="17" t="s">
        <v>75</v>
      </c>
    </row>
    <row r="8" spans="1:4" x14ac:dyDescent="0.25">
      <c r="A8" s="17" t="s">
        <v>8</v>
      </c>
    </row>
    <row r="9" spans="1:4" x14ac:dyDescent="0.25">
      <c r="A9" s="17" t="s">
        <v>76</v>
      </c>
    </row>
    <row r="10" spans="1:4" x14ac:dyDescent="0.25">
      <c r="A10" s="17" t="s">
        <v>49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