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ustomProperty" PartName="/xl/customProperty1.bin"/>
  <Override ContentType="application/vnd.openxmlformats-officedocument.spreadsheetml.customProperty" PartName="/xl/customProperty2.bin"/>
  <Override ContentType="application/vnd.openxmlformats-officedocument.spreadsheetml.customProperty" PartName="/xl/customProperty3.bin"/>
  <Override ContentType="application/vnd.openxmlformats-officedocument.spreadsheetml.customProperty" PartName="/xl/customProperty4.bin"/>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opD\opDoBuG\"/>
    </mc:Choice>
  </mc:AlternateContent>
  <xr:revisionPtr revIDLastSave="0" documentId="13_ncr:1_{9970F6E1-6627-4D1D-B521-6947577A75BD}" xr6:coauthVersionLast="47" xr6:coauthVersionMax="47" xr10:uidLastSave="{00000000-0000-0000-0000-000000000000}"/>
  <bookViews>
    <workbookView xWindow="28680" yWindow="-120" windowWidth="29040" windowHeight="17280" tabRatio="774" activeTab="1"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13" i="5"/>
  <c r="D13" i="5" s="1"/>
  <c r="E5" i="5"/>
  <c r="D5" i="5" s="1"/>
  <c r="A2" i="5" l="1"/>
  <c r="E8" i="5"/>
  <c r="D8" i="5" s="1"/>
  <c r="E9" i="5"/>
  <c r="D9" i="5" s="1"/>
  <c r="E10" i="5"/>
  <c r="D10" i="5" s="1"/>
  <c r="E11" i="5"/>
  <c r="D11" i="5" s="1"/>
  <c r="E12" i="5"/>
  <c r="D12"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<sst xmlns="http://schemas.openxmlformats.org/spreadsheetml/2006/main" count="78" uniqueCount="66">
  <si>
    <t>Formblatt für die Übermittlung von Stellungnahmen</t>
  </si>
  <si>
    <t xml:space="preserve">E-Mail: </t>
  </si>
  <si>
    <t>Telefon:</t>
  </si>
  <si>
    <t>Nr.</t>
  </si>
  <si>
    <t>Marktrollen</t>
  </si>
  <si>
    <t>BKV</t>
  </si>
  <si>
    <t>VNB</t>
  </si>
  <si>
    <t>Verband</t>
  </si>
  <si>
    <t>ÜNB/BIKO</t>
  </si>
  <si>
    <t>LF</t>
  </si>
  <si>
    <t>Behörde</t>
  </si>
  <si>
    <t>Sonstiges</t>
  </si>
  <si>
    <t>MSB</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</si>
  <si>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</si>
  <si>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</si>
  <si>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</si>
  <si>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</si>
  <si>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</si>
  <si>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</si>
  <si>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</si>
  <si>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</si>
  <si>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</si>
  <si>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</si>
  <si>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</si>
  <si>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</si>
  <si>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</si>
  <si>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</si>
  <si>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</si>
  <si>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</si>
  <si>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r>
      <t xml:space="preserve">Weitere Auswahl
</t>
    </r>
    <r>
      <rPr>
        <sz val="8"/>
        <color theme="0"/>
        <rFont val="BundesSans Office"/>
        <family val="2"/>
      </rPr>
      <t>(optional)</t>
    </r>
  </si>
  <si>
    <t>Bitte dieses Formular im Originalformat (*.xlsx)  speichern, umbenennen und übersenden.
Sofern nicht der komplette Text dargestellt werden kann, verwenden Sie bitte die nächste Zeile für Ihre Eingabe.</t>
  </si>
  <si>
    <t>Kapitel</t>
  </si>
  <si>
    <r>
      <t xml:space="preserve">Kapitel
</t>
    </r>
    <r>
      <rPr>
        <sz val="9"/>
        <color theme="0"/>
        <rFont val="BundesSans Office"/>
        <family val="2"/>
      </rPr>
      <t>(Pflichtfeld)</t>
    </r>
  </si>
  <si>
    <t>Zielbild für die Netzentgeltsystematik</t>
  </si>
  <si>
    <t>Stellungnahme</t>
  </si>
  <si>
    <t xml:space="preserve">Originaltext </t>
  </si>
  <si>
    <t>Geänderte Rahmenbedingungen durch die Energiewende</t>
  </si>
  <si>
    <t>Anpassungsoption - Beteiligung der Einspeiser: Einspeiseentgelte</t>
  </si>
  <si>
    <t>Anpassungsoption - Beteiligung der Einspeiser: BKZ für Einspeiser</t>
  </si>
  <si>
    <t>Anpassungsoption - Dynamische Netzentgelte</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</si>
  <si>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</si>
  <si>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</si>
  <si>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</si>
  <si>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</si>
  <si>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</si>
  <si>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</si>
  <si>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</si>
  <si>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</si>
  <si>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</si>
  <si>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Anpassungsoption - Beteiligung der Einspeiser</t>
  </si>
  <si>
    <t>Status quo der Netzentgeltbildung in Deutschland</t>
  </si>
  <si>
    <t>Aktenzeichen: GBK-25-01-1#3</t>
  </si>
  <si>
    <t>AgNes</t>
  </si>
  <si>
    <t>Anpassungsoption - Entgeltkomponenten</t>
  </si>
  <si>
    <t>Weitere Anpassungsoptionen - Kostenwälzung</t>
  </si>
  <si>
    <t>Originaltext, auf den Bezug genommen wird (optional einfügen)</t>
  </si>
  <si>
    <t>inetz GmbH</t>
  </si>
  <si>
    <t>Siehe hierzu unsere Ausführungen im Kapitel Anpassungsoption - Beteiligung der Einspeiser: Einspeiseentgelte.</t>
  </si>
  <si>
    <t xml:space="preserve">Das Modell zur Einführung eines BKZ für neu angeschlossene Einspeiseanlagen halten wir ebenfalls für verursachungsgerecht, da damit ein Anreiz zum sparsamen Umgang mit Netzanschlusskapazität gesetzt werden kann. Zudem können die zusätzlichen Einnahmen die Netznutzungsentgelte der Letztverbraucher stabilisieren. Damit würde es keine Bevorzugung der Einspeiser gegenüber den Letztverbrauchern mehr geben. 
</t>
  </si>
  <si>
    <t xml:space="preserve">Unser Vorschlag ist eine verursachungsgerechte Aufteilung der Netzkosten über alle Netznutzer inklusive der Einspeiser. Für Einspeiser kann hierbei die installierte Leistung und für Letztverbraucher die vertraglich vereinbarte Netzanschlusskapazität herangezogen werden. Entsprechend der ermittelten Kapazität wird ein Grundpreis je Netzanschlussebene für alle Netznutzer ermittellt. Durch eine Kostenverteilung über alle Netznutzer inklusive der Einspeiser würde eine verursachungsgerechte Aufteilung erfolgen. 
Im Sinne der Transformation der Energieversorgung und dem Zubau von EE-Anlagen, sollte jedoch die Wirtschaftlichkeit der bestehenden Einspeiseanlagen nicht gefährdet werden und damit ggf. der Anreiz für den Zubau von EE-Anlagen verloren gehen. 
</t>
  </si>
  <si>
    <t xml:space="preserve">Die Beteiligung der Einspeiser an den Netznutzungsentgelten halten wir für verursachungsgerecht. Insbesondere durch den Zubau von EE-Anlagen entstehen Mehrkosten für den Netzanschluss, den Netzausbau und die Netzstabilisierung. 
</t>
  </si>
  <si>
    <t>Wir schließen uns grundsätzlich der Stellungnahme des BDEW an und machen uns diese inhaltlich zu eigen. Zu den nachfolgenden Punkten möchten wir jedoch abweichend vortragen.</t>
  </si>
  <si>
    <t xml:space="preserve">Den Vorschlag zur Einführung eines Kapazitätspreises als Ersatz für den Leistungspreis lehnen wir ab. Unbestritten kann eine Abrechnung einer bestellten Kapazität zur Optimierung der Netzanschlusskapazität beitragen. Die frei werdende Kapazität kann anderen Kunden zur Verfügung gestellt werden und damit weiteren Netzausbau verhindern. Wir sehen jedoch in der Einführung eines Kapazitätspreises für leistungsgemessene Kunden einen erheblichen Umsetzungsaufwand. Es müsste die Vorlauf- und Haltezeit für die bestellte Kapazität bestimmt und administrativ vorgehalten werden. Des Weiteren müsste eine Pönale sinnvoll parametriert werden. Zudem würden wir eine Überwachungsfunktion über die fristgerechte Abgabe der Bestellkapazität gegenüber den Kunden übernehmen. </t>
  </si>
  <si>
    <t>Bei der Einführung von bundeseinheitlichen Netzentgelten muss eine zentrale Institution für die Abwicklung und Koordination (Kalkulation Netzentgelte, Koordination Ausgleichsmechanismus) geschaffen werden. Inwieweit das Netzentgelt  für die Letztverbraucher mit diesen Instrument stabilisiert oder reduziert werden kann und ob eventuell zusätzliche Kosten entstehen, sollte daher im Vorfeld geprüft werden.</t>
  </si>
  <si>
    <t>Durch den Netzanschluss von Speichern entstehen ebenfalls Kosten im Netz die verursachungsgerecht auf Speicherbetreiber umgelegt werden müssen. Wir sind jedoch der Meinung, dass der Zubau von netzdienlichen Speichern weiter gefördert werden sollte, da sie netzdienlich Lastspitzen dämpfen können und somit das Netz stabilisieren. Wir schlagen daher vor, die entstehenden Netzentgelte über eine Umlage auf alle Netznutzer inklusive Einspeiser zu wälzen.</t>
  </si>
  <si>
    <t xml:space="preserve">[...] Eine Einführung der dynamischen Netzentgelte erhöht zudem die Komplexität und erfordert die vollständige Digitalisierung des Netzes. Es muss sichergestellt werden, dass damit tatsächlich im Netz Effizienzen entstehen. Ohne dies würde die Einführung lediglich zu höheren Aufwänden bei den Beteiligten führen.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</si>
</sst>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4">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xf numFmtId="0" fontId="21" fillId="0" borderId="0" xfId="0" applyFont="1" applyBorder="1" applyAlignment="1">
      <alignment horizontal="center" vertical="center" wrapText="1"/>
    </xf>
    <xf numFmtId="0" fontId="2" fillId="0" borderId="1" xfId="0" applyFont="1" applyBorder="1" applyAlignment="1">
      <alignment horizontal="center" vertical="top" wrapText="1"/>
    </xf>
    <xf numFmtId="0" fontId="0" fillId="0" borderId="0" xfId="0" applyAlignment="1">
      <alignment horizontal="center" vertical="top"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 Id="rId2" Target="../customProperty1.bin" Type="http://schemas.openxmlformats.org/officeDocument/2006/relationships/customProperty"/></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customProperty2.bin" Type="http://schemas.openxmlformats.org/officeDocument/2006/relationships/customProperty"/><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customProperty3.bin" Type="http://schemas.openxmlformats.org/officeDocument/2006/relationships/customProperty"/><Relationship Id="rId3" Target="../tables/table1.xml" Type="http://schemas.openxmlformats.org/officeDocument/2006/relationships/table"/></Relationships>
</file>

<file path=xl/worksheets/_rels/sheet4.xml.rels><?xml version="1.0" encoding="UTF-8" standalone="no"?><Relationships xmlns="http://schemas.openxmlformats.org/package/2006/relationships"><Relationship Id="rId1" Target="../customProperty4.bin" Type="http://schemas.openxmlformats.org/officeDocument/2006/relationships/customProperty"/></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zoomScale="55" zoomScaleNormal="55"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78" t="s">
        <v>26</v>
      </c>
      <c r="B1" s="79"/>
      <c r="C1" s="79"/>
      <c r="D1" s="80"/>
    </row>
    <row r="2" spans="1:5" x14ac:dyDescent="0.25">
      <c r="A2" s="88"/>
      <c r="B2" s="89"/>
      <c r="C2" s="89"/>
      <c r="D2" s="90"/>
    </row>
    <row r="3" spans="1:5" ht="16.5" x14ac:dyDescent="0.25">
      <c r="A3" s="91" t="s">
        <v>25</v>
      </c>
      <c r="B3" s="92"/>
      <c r="C3" s="35"/>
      <c r="D3" s="36"/>
    </row>
    <row r="4" spans="1:5" ht="16.5" x14ac:dyDescent="0.25">
      <c r="A4" s="37"/>
      <c r="B4" s="38"/>
      <c r="C4" s="38"/>
      <c r="D4" s="39"/>
    </row>
    <row r="5" spans="1:5" ht="16.5" x14ac:dyDescent="0.25">
      <c r="A5" s="40" t="s">
        <v>51</v>
      </c>
      <c r="B5" s="41"/>
      <c r="C5" s="41"/>
      <c r="D5" s="42"/>
    </row>
    <row r="6" spans="1:5" ht="34.5" customHeight="1" x14ac:dyDescent="0.25">
      <c r="A6" s="95" t="s">
        <v>52</v>
      </c>
      <c r="B6" s="96"/>
      <c r="C6" s="96"/>
      <c r="D6" s="97"/>
    </row>
    <row r="7" spans="1:5" ht="11.25" customHeight="1" x14ac:dyDescent="0.25">
      <c r="A7" s="95"/>
      <c r="B7" s="96"/>
      <c r="C7" s="96"/>
      <c r="D7" s="97"/>
    </row>
    <row r="8" spans="1:5" ht="17.25" customHeight="1" x14ac:dyDescent="0.25">
      <c r="A8" s="95"/>
      <c r="B8" s="96"/>
      <c r="C8" s="96"/>
      <c r="D8" s="97"/>
    </row>
    <row r="9" spans="1:5" ht="15" customHeight="1" x14ac:dyDescent="0.25">
      <c r="A9" s="95"/>
      <c r="B9" s="96"/>
      <c r="C9" s="96"/>
      <c r="D9" s="97"/>
    </row>
    <row r="10" spans="1:5" ht="16.5" x14ac:dyDescent="0.25">
      <c r="A10" s="40" t="s">
        <v>0</v>
      </c>
      <c r="B10" s="41"/>
      <c r="C10" s="41"/>
      <c r="D10" s="42"/>
    </row>
    <row r="11" spans="1:5" ht="15.75" customHeight="1" x14ac:dyDescent="0.25">
      <c r="A11" s="37"/>
      <c r="B11" s="43"/>
      <c r="C11" s="43"/>
      <c r="D11" s="39"/>
    </row>
    <row r="12" spans="1:5" ht="15.75" x14ac:dyDescent="0.25">
      <c r="A12" s="86" t="s">
        <v>27</v>
      </c>
      <c r="B12" s="87"/>
      <c r="C12" s="84" t="s">
        <v>56</v>
      </c>
      <c r="D12" s="85"/>
      <c r="E12" s="5"/>
    </row>
    <row r="13" spans="1:5" ht="15.75" x14ac:dyDescent="0.25">
      <c r="A13" s="44"/>
      <c r="B13" s="43"/>
      <c r="C13" s="45" t="s">
        <v>19</v>
      </c>
      <c r="D13" s="46" t="s">
        <v>6</v>
      </c>
      <c r="E13" s="5"/>
    </row>
    <row r="14" spans="1:5" ht="15.75" x14ac:dyDescent="0.25">
      <c r="A14" s="47"/>
      <c r="B14" s="43" t="s">
        <v>23</v>
      </c>
      <c r="C14" s="48"/>
      <c r="D14" s="49"/>
      <c r="E14" s="5"/>
    </row>
    <row r="15" spans="1:5" ht="15.75" x14ac:dyDescent="0.25">
      <c r="A15" s="50" t="s">
        <v>20</v>
      </c>
      <c r="B15" s="51"/>
      <c r="C15" s="52" t="s">
        <v>18</v>
      </c>
      <c r="D15" s="53"/>
      <c r="E15" s="5"/>
    </row>
    <row r="16" spans="1:5" ht="15.75" x14ac:dyDescent="0.25">
      <c r="A16" s="50" t="s">
        <v>21</v>
      </c>
      <c r="B16" s="51"/>
      <c r="C16" s="54"/>
      <c r="D16" s="55"/>
      <c r="E16" s="5"/>
    </row>
    <row r="17" spans="1:5" ht="15.75" x14ac:dyDescent="0.25">
      <c r="A17" s="50" t="s">
        <v>1</v>
      </c>
      <c r="B17" s="56"/>
      <c r="C17" s="52" t="s">
        <v>2</v>
      </c>
      <c r="D17" s="53"/>
      <c r="E17" s="5"/>
    </row>
    <row r="18" spans="1:5" ht="15.75" customHeight="1" x14ac:dyDescent="0.25">
      <c r="A18" s="57"/>
      <c r="B18" s="93" t="s">
        <v>28</v>
      </c>
      <c r="C18" s="93"/>
      <c r="D18" s="94"/>
      <c r="E18" s="5"/>
    </row>
    <row r="19" spans="1:5" ht="19.5" customHeight="1" x14ac:dyDescent="0.25">
      <c r="A19" s="58"/>
      <c r="B19" s="93"/>
      <c r="C19" s="93"/>
      <c r="D19" s="94"/>
      <c r="E19" s="5"/>
    </row>
    <row r="20" spans="1:5" ht="24.95" customHeight="1" thickBot="1" x14ac:dyDescent="0.3">
      <c r="A20" s="81" t="s">
        <v>13</v>
      </c>
      <c r="B20" s="82"/>
      <c r="C20" s="82"/>
      <c r="D20" s="83"/>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customProperties>
    <customPr name="_pios_id" r:id="rId2"/>
  </customProperties>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tabSelected="1" zoomScale="55" zoomScaleNormal="55" workbookViewId="0">
      <pane ySplit="4" topLeftCell="A8" activePane="bottomLeft" state="frozen"/>
      <selection pane="bottomLeft" activeCell="G11" sqref="G11"/>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44.5703125"/>
    <col min="7" max="7" customWidth="true" style="3" width="90.7109375"/>
    <col min="8" max="8" style="70" width="11.42578125"/>
    <col min="9" max="14" style="67" width="11.42578125"/>
    <col min="15" max="15" style="75" width="11.42578125"/>
    <col min="16" max="16384" style="5" width="11.42578125"/>
  </cols>
  <sheetData>
    <row r="1" spans="1:15" ht="44.25" customHeight="1" thickBot="1" x14ac:dyDescent="0.3">
      <c r="A1" s="98" t="s">
        <v>30</v>
      </c>
      <c r="B1" s="99"/>
      <c r="C1" s="99"/>
      <c r="D1" s="99"/>
      <c r="E1" s="99"/>
      <c r="F1" s="99"/>
      <c r="G1" s="100"/>
      <c r="H1" s="73"/>
      <c r="I1" s="73"/>
      <c r="J1" s="73"/>
      <c r="K1" s="73"/>
      <c r="L1" s="73"/>
      <c r="M1" s="73"/>
      <c r="N1" s="73"/>
      <c r="O1" s="74"/>
    </row>
    <row r="2" spans="1:15" ht="60" customHeight="1" x14ac:dyDescent="0.25">
      <c r="A2" s="101" t="str">
        <f>"Konsultationsbeitrag"&amp;": "&amp;Informationen!A5&amp;" - "&amp;Informationen!A6</f>
        <v>Konsultationsbeitrag: Aktenzeichen: GBK-25-01-1#3 - AgNes</v>
      </c>
      <c r="B2" s="101"/>
      <c r="C2" s="101"/>
      <c r="D2" s="101"/>
      <c r="E2" s="101"/>
      <c r="F2" s="101"/>
      <c r="G2" s="101"/>
    </row>
    <row r="3" spans="1:15" s="9" customFormat="1" ht="11.25" x14ac:dyDescent="0.25">
      <c r="A3" s="7"/>
      <c r="B3" s="23"/>
      <c r="C3" s="23"/>
      <c r="D3" s="8"/>
      <c r="E3" s="8"/>
      <c r="F3" s="8"/>
      <c r="G3" s="15"/>
      <c r="H3" s="71"/>
      <c r="I3" s="68"/>
      <c r="J3" s="68"/>
      <c r="K3" s="68"/>
      <c r="L3" s="68"/>
      <c r="M3" s="68"/>
      <c r="N3" s="68"/>
      <c r="O3" s="76"/>
    </row>
    <row r="4" spans="1:15" s="2" customFormat="1" ht="38.25" customHeight="1" x14ac:dyDescent="0.25">
      <c r="A4" s="59" t="s">
        <v>3</v>
      </c>
      <c r="B4" s="60" t="s">
        <v>32</v>
      </c>
      <c r="C4" s="61" t="s">
        <v>22</v>
      </c>
      <c r="D4" s="60" t="s">
        <v>29</v>
      </c>
      <c r="E4" s="60" t="s">
        <v>35</v>
      </c>
      <c r="F4" s="60" t="s">
        <v>55</v>
      </c>
      <c r="G4" s="59" t="s">
        <v>34</v>
      </c>
      <c r="H4" s="72"/>
      <c r="I4" s="69"/>
      <c r="J4" s="69"/>
      <c r="K4" s="69"/>
      <c r="L4" s="69"/>
      <c r="M4" s="69"/>
      <c r="N4" s="69"/>
      <c r="O4" s="77"/>
    </row>
    <row r="5" spans="1:15" ht="36" customHeight="1" x14ac:dyDescent="0.25">
      <c r="A5" s="31">
        <v>1</v>
      </c>
      <c r="B5" s="32" t="s">
        <v>36</v>
      </c>
      <c r="C5" s="33" t="str">
        <f>IF(AND(ISTEXT(B5),ISTEXT(#REF!)),"-","!")</f>
        <v>!</v>
      </c>
      <c r="D5" s="34">
        <f>IF(CONCATENATE(E5&amp;F5&amp;G5)="",0,1)</f>
        <v>1</v>
      </c>
      <c r="E5" s="62">
        <f>_xlfn.IFNA(VLOOKUP(B5,Werte!A:D,2,0),"")</f>
        <v>0</v>
      </c>
      <c r="F5" s="63"/>
      <c r="G5" s="62" t="s">
        <v>61</v>
      </c>
    </row>
    <row r="6" spans="1:15" ht="59.25" customHeight="1" x14ac:dyDescent="0.25">
      <c r="A6" s="31">
        <v>2</v>
      </c>
      <c r="B6" s="32" t="s">
        <v>49</v>
      </c>
      <c r="C6" s="33" t="str">
        <f>IF(AND(ISTEXT(B6),ISTEXT(#REF!)),"-","!")</f>
        <v>!</v>
      </c>
      <c r="D6" s="34">
        <f t="shared" ref="D6:D69" si="0">IF(CONCATENATE(E6&amp;F6&amp;G6)="",0,1)</f>
        <v>1</v>
      </c>
      <c r="E6" s="62">
        <f>_xlfn.IFNA(VLOOKUP(B6,Werte!A:D,2,0),"")</f>
        <v>0</v>
      </c>
      <c r="F6" s="63"/>
      <c r="G6" s="62" t="s">
        <v>60</v>
      </c>
    </row>
    <row r="7" spans="1:15" ht="146.25" customHeight="1" x14ac:dyDescent="0.25">
      <c r="A7" s="31">
        <v>3</v>
      </c>
      <c r="B7" s="32" t="s">
        <v>37</v>
      </c>
      <c r="C7" s="33" t="str">
        <f>IF(AND(ISTEXT(B7),ISTEXT(#REF!)),"-","!")</f>
        <v>!</v>
      </c>
      <c r="D7" s="34">
        <f t="shared" si="0"/>
        <v>1</v>
      </c>
      <c r="E7" s="62">
        <f>_xlfn.IFNA(VLOOKUP(B7,Werte!A:D,2,0),"")</f>
        <v>0</v>
      </c>
      <c r="F7" s="63"/>
      <c r="G7" s="62" t="s">
        <v>59</v>
      </c>
    </row>
    <row r="8" spans="1:15" ht="90" x14ac:dyDescent="0.25">
      <c r="A8" s="31">
        <v>4</v>
      </c>
      <c r="B8" s="32" t="s">
        <v>38</v>
      </c>
      <c r="C8" s="33" t="str">
        <f>IF(AND(ISTEXT(B8),ISTEXT(#REF!)),"-","!")</f>
        <v>!</v>
      </c>
      <c r="D8" s="34">
        <f t="shared" si="0"/>
        <v>1</v>
      </c>
      <c r="E8" s="62">
        <f>_xlfn.IFNA(VLOOKUP(B8,Werte!A:D,2,0),"")</f>
        <v>0</v>
      </c>
      <c r="F8" s="63"/>
      <c r="G8" s="62" t="s">
        <v>58</v>
      </c>
    </row>
    <row r="9" spans="1:15" ht="39" customHeight="1" x14ac:dyDescent="0.25">
      <c r="A9" s="31">
        <v>5</v>
      </c>
      <c r="B9" s="32" t="s">
        <v>40</v>
      </c>
      <c r="C9" s="33" t="str">
        <f>IF(AND(ISTEXT(B9),ISTEXT(#REF!)),"-","!")</f>
        <v>!</v>
      </c>
      <c r="D9" s="34">
        <f t="shared" si="0"/>
        <v>1</v>
      </c>
      <c r="E9" s="62">
        <f>_xlfn.IFNA(VLOOKUP(B9,Werte!A:D,2,0),"")</f>
        <v>0</v>
      </c>
      <c r="F9" s="63"/>
      <c r="G9" s="62" t="s">
        <v>57</v>
      </c>
    </row>
    <row r="10" spans="1:15" ht="135" x14ac:dyDescent="0.25">
      <c r="A10" s="31">
        <v>6</v>
      </c>
      <c r="B10" s="32" t="s">
        <v>41</v>
      </c>
      <c r="C10" s="33" t="str">
        <f>IF(AND(ISTEXT(B10),ISTEXT(#REF!)),"-","!")</f>
        <v>!</v>
      </c>
      <c r="D10" s="34">
        <f t="shared" si="0"/>
        <v>1</v>
      </c>
      <c r="E10" s="62">
        <f>_xlfn.IFNA(VLOOKUP(B10,Werte!A:D,2,0),"")</f>
        <v>0</v>
      </c>
      <c r="F10" s="63"/>
      <c r="G10" s="62" t="s">
        <v>62</v>
      </c>
    </row>
    <row r="11" spans="1:15" ht="108.75" customHeight="1" x14ac:dyDescent="0.25">
      <c r="A11" s="31">
        <v>7</v>
      </c>
      <c r="B11" s="32" t="s">
        <v>39</v>
      </c>
      <c r="C11" s="33" t="str">
        <f>IF(AND(ISTEXT(B11),ISTEXT(#REF!)),"-","!")</f>
        <v>!</v>
      </c>
      <c r="D11" s="34">
        <f t="shared" si="0"/>
        <v>1</v>
      </c>
      <c r="E11" s="62">
        <f>_xlfn.IFNA(VLOOKUP(B11,Werte!A:D,2,0),"")</f>
        <v>0</v>
      </c>
      <c r="F11" s="63"/>
      <c r="G11" s="62" t="s">
        <v>65</v>
      </c>
    </row>
    <row r="12" spans="1:15" ht="99.6" customHeight="1" x14ac:dyDescent="0.25">
      <c r="A12" s="31">
        <v>8</v>
      </c>
      <c r="B12" s="32" t="s">
        <v>46</v>
      </c>
      <c r="C12" s="33" t="str">
        <f>IF(AND(ISTEXT(B12),ISTEXT(#REF!)),"-","!")</f>
        <v>!</v>
      </c>
      <c r="D12" s="34">
        <f t="shared" si="0"/>
        <v>1</v>
      </c>
      <c r="E12" s="62">
        <f>_xlfn.IFNA(VLOOKUP(B12,Werte!A:D,2,0),"")</f>
        <v>0</v>
      </c>
      <c r="F12" s="63"/>
      <c r="G12" s="62" t="s">
        <v>63</v>
      </c>
    </row>
    <row r="13" spans="1:15" ht="75" x14ac:dyDescent="0.25">
      <c r="A13" s="31">
        <v>9</v>
      </c>
      <c r="B13" s="32" t="s">
        <v>47</v>
      </c>
      <c r="C13" s="33" t="str">
        <f>IF(AND(ISTEXT(B13),ISTEXT(#REF!)),"-","!")</f>
        <v>!</v>
      </c>
      <c r="D13" s="34">
        <f t="shared" si="0"/>
        <v>1</v>
      </c>
      <c r="E13" s="62">
        <f>_xlfn.IFNA(VLOOKUP(B13,Werte!A:D,2,0),"")</f>
        <v>0</v>
      </c>
      <c r="F13" s="63"/>
      <c r="G13" s="62" t="s">
        <v>64</v>
      </c>
    </row>
    <row r="14" spans="1:15" hidden="1" x14ac:dyDescent="0.25">
      <c r="A14" s="31">
        <v>10</v>
      </c>
      <c r="B14" s="32"/>
      <c r="C14" s="33" t="str">
        <f>IF(AND(ISTEXT(B14),ISTEXT(#REF!)),"-","!")</f>
        <v>!</v>
      </c>
      <c r="D14" s="34">
        <f t="shared" si="0"/>
        <v>0</v>
      </c>
      <c r="E14" s="62" t="str">
        <f>_xlfn.IFNA(VLOOKUP(B14,Werte!A:D,2,0),"")</f>
        <v/>
      </c>
      <c r="F14" s="63"/>
      <c r="G14" s="62"/>
    </row>
    <row r="15" spans="1:15" hidden="1" x14ac:dyDescent="0.25">
      <c r="A15" s="31">
        <v>11</v>
      </c>
      <c r="B15" s="32"/>
      <c r="C15" s="33" t="str">
        <f>IF(AND(ISTEXT(B15),ISTEXT(#REF!)),"-","!")</f>
        <v>!</v>
      </c>
      <c r="D15" s="34">
        <f t="shared" si="0"/>
        <v>0</v>
      </c>
      <c r="E15" s="62" t="str">
        <f>_xlfn.IFNA(VLOOKUP(B15,Werte!A:D,2,0),"")</f>
        <v/>
      </c>
      <c r="F15" s="63"/>
      <c r="G15" s="62"/>
    </row>
    <row r="16" spans="1:15" hidden="1" x14ac:dyDescent="0.25">
      <c r="A16" s="31">
        <v>12</v>
      </c>
      <c r="B16" s="32"/>
      <c r="C16" s="33" t="str">
        <f>IF(AND(ISTEXT(B16),ISTEXT(#REF!)),"-","!")</f>
        <v>!</v>
      </c>
      <c r="D16" s="34">
        <f t="shared" si="0"/>
        <v>0</v>
      </c>
      <c r="E16" s="62" t="str">
        <f>_xlfn.IFNA(VLOOKUP(B16,Werte!A:D,2,0),"")</f>
        <v/>
      </c>
      <c r="F16" s="63"/>
      <c r="G16" s="62"/>
    </row>
    <row r="17" spans="1:7" hidden="1" x14ac:dyDescent="0.25">
      <c r="A17" s="31">
        <v>13</v>
      </c>
      <c r="B17" s="32"/>
      <c r="C17" s="33" t="str">
        <f>IF(AND(ISTEXT(B17),ISTEXT(#REF!)),"-","!")</f>
        <v>!</v>
      </c>
      <c r="D17" s="34">
        <f t="shared" si="0"/>
        <v>0</v>
      </c>
      <c r="E17" s="62" t="str">
        <f>_xlfn.IFNA(VLOOKUP(B17,Werte!A:D,2,0),"")</f>
        <v/>
      </c>
      <c r="F17" s="63"/>
      <c r="G17" s="62"/>
    </row>
    <row r="18" spans="1:7" hidden="1" x14ac:dyDescent="0.25">
      <c r="A18" s="31">
        <v>14</v>
      </c>
      <c r="B18" s="32"/>
      <c r="C18" s="33" t="str">
        <f>IF(AND(ISTEXT(B18),ISTEXT(#REF!)),"-","!")</f>
        <v>!</v>
      </c>
      <c r="D18" s="34">
        <f t="shared" si="0"/>
        <v>0</v>
      </c>
      <c r="E18" s="62" t="str">
        <f>_xlfn.IFNA(VLOOKUP(B18,Werte!A:D,2,0),"")</f>
        <v/>
      </c>
      <c r="F18" s="63"/>
      <c r="G18" s="62"/>
    </row>
    <row r="19" spans="1:7" hidden="1" x14ac:dyDescent="0.25">
      <c r="A19" s="31">
        <v>15</v>
      </c>
      <c r="B19" s="32"/>
      <c r="C19" s="33" t="str">
        <f>IF(AND(ISTEXT(B19),ISTEXT(#REF!)),"-","!")</f>
        <v>!</v>
      </c>
      <c r="D19" s="34">
        <f t="shared" si="0"/>
        <v>0</v>
      </c>
      <c r="E19" s="62" t="str">
        <f>_xlfn.IFNA(VLOOKUP(B19,Werte!A:D,2,0),"")</f>
        <v/>
      </c>
      <c r="F19" s="63"/>
      <c r="G19" s="62"/>
    </row>
    <row r="20" spans="1:7" hidden="1" x14ac:dyDescent="0.25">
      <c r="A20" s="31">
        <v>16</v>
      </c>
      <c r="B20" s="32"/>
      <c r="C20" s="33" t="str">
        <f>IF(AND(ISTEXT(B20),ISTEXT(#REF!)),"-","!")</f>
        <v>!</v>
      </c>
      <c r="D20" s="34">
        <f t="shared" si="0"/>
        <v>0</v>
      </c>
      <c r="E20" s="62" t="str">
        <f>_xlfn.IFNA(VLOOKUP(B20,Werte!A:D,2,0),"")</f>
        <v/>
      </c>
      <c r="F20" s="63"/>
      <c r="G20" s="62"/>
    </row>
    <row r="21" spans="1:7" hidden="1" x14ac:dyDescent="0.25">
      <c r="A21" s="31">
        <v>17</v>
      </c>
      <c r="B21" s="32"/>
      <c r="C21" s="33" t="str">
        <f>IF(AND(ISTEXT(B21),ISTEXT(#REF!)),"-","!")</f>
        <v>!</v>
      </c>
      <c r="D21" s="34">
        <f t="shared" si="0"/>
        <v>0</v>
      </c>
      <c r="E21" s="62" t="str">
        <f>_xlfn.IFNA(VLOOKUP(B21,Werte!A:D,2,0),"")</f>
        <v/>
      </c>
      <c r="F21" s="63"/>
      <c r="G21" s="62"/>
    </row>
    <row r="22" spans="1:7" hidden="1" x14ac:dyDescent="0.25">
      <c r="A22" s="31">
        <v>18</v>
      </c>
      <c r="B22" s="32"/>
      <c r="C22" s="33" t="str">
        <f>IF(AND(ISTEXT(B22),ISTEXT(#REF!)),"-","!")</f>
        <v>!</v>
      </c>
      <c r="D22" s="34">
        <f t="shared" si="0"/>
        <v>0</v>
      </c>
      <c r="E22" s="62" t="str">
        <f>_xlfn.IFNA(VLOOKUP(B22,Werte!A:D,2,0),"")</f>
        <v/>
      </c>
      <c r="F22" s="63"/>
      <c r="G22" s="62"/>
    </row>
    <row r="23" spans="1:7" hidden="1" x14ac:dyDescent="0.25">
      <c r="A23" s="31">
        <v>19</v>
      </c>
      <c r="B23" s="32"/>
      <c r="C23" s="33" t="str">
        <f>IF(AND(ISTEXT(B23),ISTEXT(#REF!)),"-","!")</f>
        <v>!</v>
      </c>
      <c r="D23" s="34">
        <f t="shared" si="0"/>
        <v>0</v>
      </c>
      <c r="E23" s="62" t="str">
        <f>_xlfn.IFNA(VLOOKUP(B23,Werte!A:D,2,0),"")</f>
        <v/>
      </c>
      <c r="F23" s="63"/>
      <c r="G23" s="62"/>
    </row>
    <row r="24" spans="1:7" hidden="1" x14ac:dyDescent="0.25">
      <c r="A24" s="31">
        <v>20</v>
      </c>
      <c r="B24" s="32"/>
      <c r="C24" s="33" t="str">
        <f>IF(AND(ISTEXT(B24),ISTEXT(#REF!)),"-","!")</f>
        <v>!</v>
      </c>
      <c r="D24" s="34">
        <f t="shared" si="0"/>
        <v>0</v>
      </c>
      <c r="E24" s="62" t="str">
        <f>_xlfn.IFNA(VLOOKUP(B24,Werte!A:D,2,0),"")</f>
        <v/>
      </c>
      <c r="F24" s="63"/>
      <c r="G24" s="62"/>
    </row>
    <row r="25" spans="1:7" hidden="1" x14ac:dyDescent="0.25">
      <c r="A25" s="31">
        <v>21</v>
      </c>
      <c r="B25" s="32"/>
      <c r="C25" s="33" t="str">
        <f>IF(AND(ISTEXT(B25),ISTEXT(#REF!)),"-","!")</f>
        <v>!</v>
      </c>
      <c r="D25" s="34">
        <f t="shared" si="0"/>
        <v>0</v>
      </c>
      <c r="E25" s="62" t="str">
        <f>_xlfn.IFNA(VLOOKUP(B25,Werte!A:D,2,0),"")</f>
        <v/>
      </c>
      <c r="F25" s="63"/>
      <c r="G25" s="62"/>
    </row>
    <row r="26" spans="1:7" hidden="1" x14ac:dyDescent="0.25">
      <c r="A26" s="31">
        <v>22</v>
      </c>
      <c r="B26" s="32"/>
      <c r="C26" s="33" t="str">
        <f>IF(AND(ISTEXT(B26),ISTEXT(#REF!)),"-","!")</f>
        <v>!</v>
      </c>
      <c r="D26" s="34">
        <f t="shared" si="0"/>
        <v>0</v>
      </c>
      <c r="E26" s="62" t="str">
        <f>_xlfn.IFNA(VLOOKUP(B26,Werte!A:D,2,0),"")</f>
        <v/>
      </c>
      <c r="F26" s="63"/>
      <c r="G26" s="62"/>
    </row>
    <row r="27" spans="1:7" hidden="1" x14ac:dyDescent="0.25">
      <c r="A27" s="31">
        <v>23</v>
      </c>
      <c r="B27" s="32"/>
      <c r="C27" s="33" t="str">
        <f>IF(AND(ISTEXT(B27),ISTEXT(#REF!)),"-","!")</f>
        <v>!</v>
      </c>
      <c r="D27" s="34">
        <f t="shared" si="0"/>
        <v>0</v>
      </c>
      <c r="E27" s="62" t="str">
        <f>_xlfn.IFNA(VLOOKUP(B27,Werte!A:D,2,0),"")</f>
        <v/>
      </c>
      <c r="F27" s="63"/>
      <c r="G27" s="62"/>
    </row>
    <row r="28" spans="1:7" hidden="1" x14ac:dyDescent="0.25">
      <c r="A28" s="31">
        <v>24</v>
      </c>
      <c r="B28" s="32"/>
      <c r="C28" s="33" t="str">
        <f>IF(AND(ISTEXT(B28),ISTEXT(#REF!)),"-","!")</f>
        <v>!</v>
      </c>
      <c r="D28" s="34">
        <f t="shared" si="0"/>
        <v>0</v>
      </c>
      <c r="E28" s="62" t="str">
        <f>_xlfn.IFNA(VLOOKUP(B28,Werte!A:D,2,0),"")</f>
        <v/>
      </c>
      <c r="F28" s="63"/>
      <c r="G28" s="62"/>
    </row>
    <row r="29" spans="1:7" hidden="1" x14ac:dyDescent="0.25">
      <c r="A29" s="31">
        <v>25</v>
      </c>
      <c r="B29" s="32"/>
      <c r="C29" s="33" t="str">
        <f>IF(AND(ISTEXT(B29),ISTEXT(#REF!)),"-","!")</f>
        <v>!</v>
      </c>
      <c r="D29" s="34">
        <f t="shared" si="0"/>
        <v>0</v>
      </c>
      <c r="E29" s="62" t="str">
        <f>_xlfn.IFNA(VLOOKUP(B29,Werte!A:D,2,0),"")</f>
        <v/>
      </c>
      <c r="F29" s="63"/>
      <c r="G29" s="62"/>
    </row>
    <row r="30" spans="1:7" hidden="1" x14ac:dyDescent="0.25">
      <c r="A30" s="31">
        <v>26</v>
      </c>
      <c r="B30" s="32"/>
      <c r="C30" s="33" t="str">
        <f>IF(AND(ISTEXT(B30),ISTEXT(#REF!)),"-","!")</f>
        <v>!</v>
      </c>
      <c r="D30" s="34">
        <f t="shared" si="0"/>
        <v>0</v>
      </c>
      <c r="E30" s="62" t="str">
        <f>_xlfn.IFNA(VLOOKUP(B30,Werte!A:D,2,0),"")</f>
        <v/>
      </c>
      <c r="F30" s="63"/>
      <c r="G30" s="62"/>
    </row>
    <row r="31" spans="1:7" hidden="1" x14ac:dyDescent="0.25">
      <c r="A31" s="31">
        <v>27</v>
      </c>
      <c r="B31" s="32"/>
      <c r="C31" s="33" t="str">
        <f>IF(AND(ISTEXT(B31),ISTEXT(#REF!)),"-","!")</f>
        <v>!</v>
      </c>
      <c r="D31" s="34">
        <f t="shared" si="0"/>
        <v>0</v>
      </c>
      <c r="E31" s="62" t="str">
        <f>_xlfn.IFNA(VLOOKUP(B31,Werte!A:D,2,0),"")</f>
        <v/>
      </c>
      <c r="F31" s="63"/>
      <c r="G31" s="62"/>
    </row>
    <row r="32" spans="1:7" hidden="1" x14ac:dyDescent="0.25">
      <c r="A32" s="31">
        <v>28</v>
      </c>
      <c r="B32" s="32"/>
      <c r="C32" s="33" t="str">
        <f>IF(AND(ISTEXT(B32),ISTEXT(#REF!)),"-","!")</f>
        <v>!</v>
      </c>
      <c r="D32" s="34">
        <f t="shared" si="0"/>
        <v>0</v>
      </c>
      <c r="E32" s="62" t="str">
        <f>_xlfn.IFNA(VLOOKUP(B32,Werte!A:D,2,0),"")</f>
        <v/>
      </c>
      <c r="F32" s="63"/>
      <c r="G32" s="62"/>
    </row>
    <row r="33" spans="1:7" hidden="1" x14ac:dyDescent="0.25">
      <c r="A33" s="31">
        <v>29</v>
      </c>
      <c r="B33" s="32"/>
      <c r="C33" s="33" t="str">
        <f>IF(AND(ISTEXT(B33),ISTEXT(#REF!)),"-","!")</f>
        <v>!</v>
      </c>
      <c r="D33" s="34">
        <f t="shared" si="0"/>
        <v>0</v>
      </c>
      <c r="E33" s="62" t="str">
        <f>_xlfn.IFNA(VLOOKUP(B33,Werte!A:D,2,0),"")</f>
        <v/>
      </c>
      <c r="F33" s="63"/>
      <c r="G33" s="62"/>
    </row>
    <row r="34" spans="1:7" hidden="1" x14ac:dyDescent="0.25">
      <c r="A34" s="31">
        <v>30</v>
      </c>
      <c r="B34" s="32"/>
      <c r="C34" s="33" t="str">
        <f>IF(AND(ISTEXT(B34),ISTEXT(#REF!)),"-","!")</f>
        <v>!</v>
      </c>
      <c r="D34" s="34">
        <f t="shared" si="0"/>
        <v>0</v>
      </c>
      <c r="E34" s="62" t="str">
        <f>_xlfn.IFNA(VLOOKUP(B34,Werte!A:D,2,0),"")</f>
        <v/>
      </c>
      <c r="F34" s="63"/>
      <c r="G34" s="62"/>
    </row>
    <row r="35" spans="1:7" hidden="1" x14ac:dyDescent="0.25">
      <c r="A35" s="31">
        <v>31</v>
      </c>
      <c r="B35" s="32"/>
      <c r="C35" s="33" t="str">
        <f>IF(AND(ISTEXT(B35),ISTEXT(#REF!)),"-","!")</f>
        <v>!</v>
      </c>
      <c r="D35" s="34">
        <f t="shared" si="0"/>
        <v>0</v>
      </c>
      <c r="E35" s="62" t="str">
        <f>_xlfn.IFNA(VLOOKUP(B35,Werte!A:D,2,0),"")</f>
        <v/>
      </c>
      <c r="F35" s="63"/>
      <c r="G35" s="62"/>
    </row>
    <row r="36" spans="1:7" hidden="1" x14ac:dyDescent="0.25">
      <c r="A36" s="31">
        <v>32</v>
      </c>
      <c r="B36" s="32"/>
      <c r="C36" s="33" t="str">
        <f>IF(AND(ISTEXT(B36),ISTEXT(#REF!)),"-","!")</f>
        <v>!</v>
      </c>
      <c r="D36" s="34">
        <f t="shared" si="0"/>
        <v>0</v>
      </c>
      <c r="E36" s="62" t="str">
        <f>_xlfn.IFNA(VLOOKUP(B36,Werte!A:D,2,0),"")</f>
        <v/>
      </c>
      <c r="F36" s="63"/>
      <c r="G36" s="62"/>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11 G13:G296" xr:uid="{00000000-0002-0000-0100-000001000000}"/>
  </dataValidations>
  <pageMargins left="0.7" right="0.7" top="0.78740157499999996" bottom="0.78740157499999996" header="0.3" footer="0.3"/>
  <pageSetup paperSize="9" scale="34" fitToHeight="0" orientation="landscape" r:id="rId1"/>
  <customProperties>
    <customPr name="_pios_id" r:id="rId2"/>
  </customProperties>
  <legacyDrawing r:id="rId3"/>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102" t="s">
        <v>14</v>
      </c>
      <c r="B1" s="102"/>
      <c r="C1" s="102"/>
      <c r="D1" s="102"/>
      <c r="F1" s="103"/>
      <c r="G1" s="103"/>
      <c r="H1" s="103"/>
      <c r="I1" s="103"/>
      <c r="J1" s="103"/>
      <c r="K1" s="103"/>
      <c r="L1" s="103"/>
      <c r="M1" s="103"/>
      <c r="N1" s="103"/>
    </row>
    <row r="2" spans="1:14" s="13" customFormat="1" ht="17.25" customHeight="1" x14ac:dyDescent="0.25">
      <c r="A2" s="19" t="s">
        <v>31</v>
      </c>
      <c r="B2" s="19"/>
      <c r="C2" s="19" t="s">
        <v>34</v>
      </c>
      <c r="D2" s="19" t="s">
        <v>24</v>
      </c>
      <c r="F2" s="29"/>
      <c r="G2" s="30"/>
      <c r="H2" s="30"/>
      <c r="I2" s="30"/>
      <c r="J2" s="30"/>
      <c r="K2" s="30"/>
      <c r="L2" s="30"/>
      <c r="M2" s="30"/>
      <c r="N2" s="30"/>
    </row>
    <row r="3" spans="1:14" s="13" customFormat="1" ht="17.25" customHeight="1" x14ac:dyDescent="0.25">
      <c r="A3" s="28" t="s">
        <v>36</v>
      </c>
      <c r="B3" s="64"/>
      <c r="C3" s="19"/>
      <c r="D3" s="19"/>
      <c r="F3" s="1"/>
      <c r="G3" s="1"/>
      <c r="H3" s="1"/>
      <c r="I3" s="1"/>
      <c r="J3" s="1"/>
      <c r="K3" s="1"/>
      <c r="L3" s="1"/>
      <c r="M3" s="1"/>
      <c r="N3" s="1"/>
    </row>
    <row r="4" spans="1:14" s="10" customFormat="1" x14ac:dyDescent="0.25">
      <c r="A4" s="27" t="s">
        <v>33</v>
      </c>
      <c r="B4" s="17"/>
      <c r="C4" s="18"/>
      <c r="D4" s="20"/>
      <c r="F4" s="1"/>
      <c r="G4" s="1"/>
      <c r="H4" s="1"/>
      <c r="I4" s="1"/>
      <c r="J4" s="1"/>
      <c r="K4" s="1"/>
      <c r="L4" s="1"/>
      <c r="M4" s="1"/>
      <c r="N4" s="1"/>
    </row>
    <row r="5" spans="1:14" s="10" customFormat="1" x14ac:dyDescent="0.25">
      <c r="A5" s="27" t="s">
        <v>50</v>
      </c>
      <c r="B5" s="17"/>
      <c r="C5" s="18"/>
      <c r="D5" s="20"/>
      <c r="F5" s="1"/>
      <c r="G5" s="1"/>
      <c r="H5" s="1"/>
      <c r="I5" s="1"/>
      <c r="J5" s="1"/>
      <c r="K5" s="1"/>
      <c r="L5" s="1"/>
      <c r="M5" s="1"/>
      <c r="N5" s="1"/>
    </row>
    <row r="6" spans="1:14" x14ac:dyDescent="0.25">
      <c r="A6" s="27" t="s">
        <v>49</v>
      </c>
      <c r="B6" s="17"/>
      <c r="C6" s="18"/>
      <c r="D6" s="18"/>
    </row>
    <row r="7" spans="1:14" x14ac:dyDescent="0.25">
      <c r="A7" s="66" t="s">
        <v>37</v>
      </c>
      <c r="B7" s="17"/>
      <c r="C7" s="18"/>
      <c r="D7" s="18"/>
    </row>
    <row r="8" spans="1:14" x14ac:dyDescent="0.25">
      <c r="A8" s="66" t="s">
        <v>38</v>
      </c>
      <c r="B8" s="17"/>
      <c r="C8" s="18"/>
      <c r="D8" s="18"/>
    </row>
    <row r="9" spans="1:14" x14ac:dyDescent="0.25">
      <c r="A9" s="65" t="s">
        <v>53</v>
      </c>
      <c r="B9" s="17"/>
      <c r="C9" s="18"/>
      <c r="D9" s="18"/>
    </row>
    <row r="10" spans="1:14" ht="30" x14ac:dyDescent="0.25">
      <c r="A10" s="66" t="s">
        <v>40</v>
      </c>
      <c r="B10" s="17"/>
      <c r="C10" s="18"/>
      <c r="D10" s="18"/>
    </row>
    <row r="11" spans="1:14" ht="30" x14ac:dyDescent="0.25">
      <c r="A11" s="66" t="s">
        <v>41</v>
      </c>
      <c r="B11" s="17"/>
      <c r="C11" s="18"/>
      <c r="D11" s="18"/>
    </row>
    <row r="12" spans="1:14" x14ac:dyDescent="0.25">
      <c r="A12" s="28" t="s">
        <v>39</v>
      </c>
      <c r="B12" s="17"/>
      <c r="C12" s="18"/>
      <c r="D12" s="18"/>
    </row>
    <row r="13" spans="1:14" x14ac:dyDescent="0.25">
      <c r="A13" s="66" t="s">
        <v>42</v>
      </c>
      <c r="B13" s="17"/>
      <c r="C13" s="18"/>
      <c r="D13" s="18"/>
    </row>
    <row r="14" spans="1:14" x14ac:dyDescent="0.25">
      <c r="A14" s="66" t="s">
        <v>43</v>
      </c>
      <c r="B14" s="17"/>
      <c r="C14" s="18"/>
      <c r="D14" s="18"/>
    </row>
    <row r="15" spans="1:14" ht="30" x14ac:dyDescent="0.25">
      <c r="A15" s="66" t="s">
        <v>44</v>
      </c>
      <c r="B15" s="17"/>
      <c r="C15" s="18"/>
      <c r="D15" s="18"/>
      <c r="F15" s="103"/>
      <c r="G15" s="103"/>
      <c r="H15" s="103"/>
      <c r="I15" s="103"/>
      <c r="J15" s="103"/>
      <c r="K15" s="103"/>
      <c r="L15" s="103"/>
      <c r="M15" s="103"/>
      <c r="N15" s="103"/>
    </row>
    <row r="16" spans="1:14" x14ac:dyDescent="0.25">
      <c r="A16" s="66" t="s">
        <v>45</v>
      </c>
      <c r="B16" s="17"/>
      <c r="C16" s="18"/>
      <c r="D16" s="18"/>
    </row>
    <row r="17" spans="1:4" x14ac:dyDescent="0.25">
      <c r="A17" s="27" t="s">
        <v>46</v>
      </c>
      <c r="B17" s="17"/>
      <c r="C17" s="18"/>
      <c r="D17" s="18"/>
    </row>
    <row r="18" spans="1:4" x14ac:dyDescent="0.25">
      <c r="A18" s="27" t="s">
        <v>47</v>
      </c>
      <c r="B18" s="17"/>
      <c r="C18" s="18"/>
      <c r="D18" s="18"/>
    </row>
    <row r="19" spans="1:4" x14ac:dyDescent="0.25">
      <c r="A19" s="27" t="s">
        <v>48</v>
      </c>
      <c r="B19" s="17"/>
      <c r="C19" s="18"/>
      <c r="D19" s="18"/>
    </row>
    <row r="20" spans="1:4" x14ac:dyDescent="0.25">
      <c r="A20" s="27" t="s">
        <v>54</v>
      </c>
      <c r="B20" s="17"/>
      <c r="C20" s="18"/>
      <c r="D20" s="18"/>
    </row>
    <row r="21" spans="1:4" x14ac:dyDescent="0.25">
      <c r="A21" s="25" t="s">
        <v>11</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customProperties>
    <customPr name="_pios_id" r:id="rId2"/>
  </customProperties>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x14ac:dyDescent="0.25"/>
  <cols>
    <col min="4" max="4" bestFit="true" customWidth="true" width="44.5703125"/>
  </cols>
  <sheetData>
    <row r="1" spans="1:4" x14ac:dyDescent="0.25">
      <c r="A1" s="16" t="s">
        <v>4</v>
      </c>
      <c r="D1" s="21" t="s">
        <v>17</v>
      </c>
    </row>
    <row r="2" spans="1:4" ht="15.75" thickBot="1" x14ac:dyDescent="0.3">
      <c r="A2" s="17" t="s">
        <v>8</v>
      </c>
      <c r="D2" s="22" t="s">
        <v>16</v>
      </c>
    </row>
    <row r="3" spans="1:4" x14ac:dyDescent="0.25">
      <c r="A3" s="17" t="s">
        <v>6</v>
      </c>
    </row>
    <row r="4" spans="1:4" x14ac:dyDescent="0.25">
      <c r="A4" s="17" t="s">
        <v>5</v>
      </c>
    </row>
    <row r="5" spans="1:4" x14ac:dyDescent="0.25">
      <c r="A5" s="17" t="s">
        <v>9</v>
      </c>
    </row>
    <row r="6" spans="1:4" x14ac:dyDescent="0.25">
      <c r="A6" s="17" t="s">
        <v>12</v>
      </c>
    </row>
    <row r="7" spans="1:4" x14ac:dyDescent="0.25">
      <c r="A7" s="17" t="s">
        <v>15</v>
      </c>
    </row>
    <row r="8" spans="1:4" x14ac:dyDescent="0.25">
      <c r="A8" s="17" t="s">
        <v>7</v>
      </c>
    </row>
    <row r="9" spans="1:4" x14ac:dyDescent="0.25">
      <c r="A9" s="17" t="s">
        <v>10</v>
      </c>
    </row>
    <row r="10" spans="1:4" x14ac:dyDescent="0.25">
      <c r="A10" s="17" t="s">
        <v>11</v>
      </c>
    </row>
  </sheetData>
  <pageMargins left="0.7" right="0.7" top="0.78740157499999996" bottom="0.78740157499999996" header="0.3" footer="0.3"/>
  <customProperties>
    <customPr name="_pios_id" r:id="rId1"/>
  </customProperties>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7AC6D138-5FEA-45EB-A0DE-C121BE7DA958}">
  <ds:schemaRefs>
    <ds:schemaRef ds:uri="http://purl.org/dc/elements/1.1/"/>
    <ds:schemaRef ds:uri="http://schemas.microsoft.com/office/2006/documentManagement/types"/>
    <ds:schemaRef ds:uri="e650b871-5aef-458e-a377-fa1ce9036ed7"/>
    <ds:schemaRef ds:uri="http://schemas.microsoft.com/sharepoint/v3"/>
    <ds:schemaRef ds:uri="http://purl.org/dc/terms/"/>
    <ds:schemaRef ds:uri="http://schemas.openxmlformats.org/package/2006/metadata/core-properties"/>
    <ds:schemaRef ds:uri="http://purl.org/dc/dcmitype/"/>
    <ds:schemaRef ds:uri="http://schemas.microsoft.com/office/infopath/2007/PartnerControls"/>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cp:lastPrinted>2024-11-12T11:56:40Z</cp:lastPrinted>
  <dcterms:modified xsi:type="dcterms:W3CDTF">2025-09-10T12:56:01Z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