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F089A9F2-9971-4B81-8169-C92AF8239C3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_ftn1" localSheetId="1">Konsultationsbeitrag!$G$69</definedName>
    <definedName name="_ftn10" localSheetId="1">Konsultationsbeitrag!$G$75</definedName>
    <definedName name="_ftn11" localSheetId="1">Konsultationsbeitrag!$G$76</definedName>
    <definedName name="_ftn12" localSheetId="1">Konsultationsbeitrag!#REF!</definedName>
    <definedName name="_ftn13" localSheetId="1">Konsultationsbeitrag!$G$77</definedName>
    <definedName name="_ftn15" localSheetId="1">Konsultationsbeitrag!$G$79</definedName>
    <definedName name="_ftn16" localSheetId="1">Konsultationsbeitrag!$G$80</definedName>
    <definedName name="_ftn17" localSheetId="1">Konsultationsbeitrag!$G$81</definedName>
    <definedName name="_ftn2" localSheetId="1">Konsultationsbeitrag!$G$70</definedName>
    <definedName name="_ftn4" localSheetId="1">Konsultationsbeitrag!#REF!</definedName>
    <definedName name="_ftn5" localSheetId="1">Konsultationsbeitrag!#REF!</definedName>
    <definedName name="_ftn6" localSheetId="1">Konsultationsbeitrag!$G$72</definedName>
    <definedName name="_ftn7" localSheetId="1">Konsultationsbeitrag!$G$73</definedName>
    <definedName name="_ftn8" localSheetId="1">Konsultationsbeitrag!#REF!</definedName>
    <definedName name="_ftnref10" localSheetId="1">Konsultationsbeitrag!$G$29</definedName>
    <definedName name="_ftnref13" localSheetId="1">Konsultationsbeitrag!#REF!</definedName>
    <definedName name="_ftnref14" localSheetId="1">Konsultationsbeitrag!$G$41</definedName>
    <definedName name="_ftnref15" localSheetId="1">Konsultationsbeitrag!#REF!</definedName>
    <definedName name="_ftnref16" localSheetId="1">Konsultationsbeitrag!$G$48</definedName>
    <definedName name="_ftnref17" localSheetId="1">Konsultationsbeitrag!#REF!</definedName>
    <definedName name="_ftnref4" localSheetId="1">Konsultationsbeitrag!$G$24</definedName>
    <definedName name="_ftnref5" localSheetId="1">Konsultationsbeitrag!$G$25</definedName>
    <definedName name="_ftnref6" localSheetId="1">Konsultationsbeitrag!$G$16</definedName>
    <definedName name="_ftnref7" localSheetId="1">Konsultationsbeitrag!$G$19</definedName>
    <definedName name="_Ref202038546" localSheetId="1">Konsultationsbeitrag!$G$55</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4" i="5"/>
  <c r="D28" i="5"/>
  <c r="D32" i="5"/>
  <c r="D36" i="5"/>
  <c r="D40" i="5"/>
  <c r="D44" i="5"/>
  <c r="D48" i="5"/>
  <c r="D52" i="5"/>
  <c r="D56" i="5"/>
  <c r="D60" i="5"/>
  <c r="D64" i="5"/>
  <c r="D68" i="5"/>
  <c r="D72" i="5"/>
  <c r="D76" i="5"/>
  <c r="D80" i="5"/>
  <c r="D84" i="5"/>
  <c r="D88" i="5"/>
  <c r="D92" i="5"/>
  <c r="D96"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E5" i="5"/>
  <c r="A2" i="5"/>
  <c r="E23" i="5"/>
  <c r="D23" i="5" s="1"/>
  <c r="E24" i="5"/>
  <c r="E25" i="5"/>
  <c r="D25" i="5" s="1"/>
  <c r="E26" i="5"/>
  <c r="D26" i="5" s="1"/>
  <c r="E27" i="5"/>
  <c r="D27" i="5" s="1"/>
  <c r="E28" i="5"/>
  <c r="E29" i="5"/>
  <c r="D29" i="5" s="1"/>
  <c r="E30" i="5"/>
  <c r="D30" i="5" s="1"/>
  <c r="E31" i="5"/>
  <c r="D31" i="5" s="1"/>
  <c r="E32" i="5"/>
  <c r="E33" i="5"/>
  <c r="D33" i="5" s="1"/>
  <c r="E34" i="5"/>
  <c r="D34" i="5" s="1"/>
  <c r="E35" i="5"/>
  <c r="D35" i="5" s="1"/>
  <c r="E36" i="5"/>
  <c r="E37" i="5"/>
  <c r="D37" i="5" s="1"/>
  <c r="E38" i="5"/>
  <c r="D38" i="5" s="1"/>
  <c r="E39" i="5"/>
  <c r="D39" i="5" s="1"/>
  <c r="E40" i="5"/>
  <c r="E41" i="5"/>
  <c r="D41" i="5" s="1"/>
  <c r="E42" i="5"/>
  <c r="D42" i="5" s="1"/>
  <c r="E43" i="5"/>
  <c r="D43" i="5" s="1"/>
  <c r="E44" i="5"/>
  <c r="E45" i="5"/>
  <c r="D45" i="5" s="1"/>
  <c r="E46" i="5"/>
  <c r="D46" i="5" s="1"/>
  <c r="E47" i="5"/>
  <c r="D47" i="5" s="1"/>
  <c r="E48" i="5"/>
  <c r="E49" i="5"/>
  <c r="D49" i="5" s="1"/>
  <c r="E50" i="5"/>
  <c r="D50" i="5" s="1"/>
  <c r="E51" i="5"/>
  <c r="D51" i="5" s="1"/>
  <c r="E52" i="5"/>
  <c r="E53" i="5"/>
  <c r="D53" i="5" s="1"/>
  <c r="E54" i="5"/>
  <c r="D54" i="5" s="1"/>
  <c r="E55" i="5"/>
  <c r="D55" i="5" s="1"/>
  <c r="E56" i="5"/>
  <c r="E57" i="5"/>
  <c r="D57" i="5" s="1"/>
  <c r="E58" i="5"/>
  <c r="D58" i="5" s="1"/>
  <c r="E59" i="5"/>
  <c r="D59" i="5" s="1"/>
  <c r="E60" i="5"/>
  <c r="E61" i="5"/>
  <c r="D61" i="5" s="1"/>
  <c r="E62" i="5"/>
  <c r="D62" i="5" s="1"/>
  <c r="E63" i="5"/>
  <c r="D63" i="5" s="1"/>
  <c r="E64" i="5"/>
  <c r="E65" i="5"/>
  <c r="D65" i="5" s="1"/>
  <c r="E66" i="5"/>
  <c r="D66" i="5" s="1"/>
  <c r="E67" i="5"/>
  <c r="D67" i="5" s="1"/>
  <c r="E68" i="5"/>
  <c r="E69" i="5"/>
  <c r="D69" i="5" s="1"/>
  <c r="E70" i="5"/>
  <c r="D70" i="5" s="1"/>
  <c r="E71" i="5"/>
  <c r="D71" i="5" s="1"/>
  <c r="E72" i="5"/>
  <c r="E73" i="5"/>
  <c r="D73" i="5" s="1"/>
  <c r="E74" i="5"/>
  <c r="D74" i="5" s="1"/>
  <c r="E75" i="5"/>
  <c r="D75" i="5" s="1"/>
  <c r="E76" i="5"/>
  <c r="E77" i="5"/>
  <c r="D77" i="5" s="1"/>
  <c r="E78" i="5"/>
  <c r="D78" i="5" s="1"/>
  <c r="E79" i="5"/>
  <c r="D79" i="5" s="1"/>
  <c r="E80" i="5"/>
  <c r="E81" i="5"/>
  <c r="D81" i="5" s="1"/>
  <c r="E82" i="5"/>
  <c r="D82" i="5" s="1"/>
  <c r="E83" i="5"/>
  <c r="D83" i="5" s="1"/>
  <c r="E84" i="5"/>
  <c r="E85" i="5"/>
  <c r="D85" i="5" s="1"/>
  <c r="E86" i="5"/>
  <c r="D86" i="5" s="1"/>
  <c r="E87" i="5"/>
  <c r="D87" i="5" s="1"/>
  <c r="E88" i="5"/>
  <c r="E89" i="5"/>
  <c r="D89" i="5" s="1"/>
  <c r="E90" i="5"/>
  <c r="D90" i="5" s="1"/>
  <c r="E91" i="5"/>
  <c r="D91" i="5" s="1"/>
  <c r="E92" i="5"/>
  <c r="E93" i="5"/>
  <c r="D93" i="5" s="1"/>
  <c r="E94" i="5"/>
  <c r="D94" i="5" s="1"/>
  <c r="E95" i="5"/>
  <c r="D95" i="5" s="1"/>
  <c r="E96" i="5"/>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2" i="5"/>
  <c r="D22" i="5" s="1"/>
  <c r="C5" i="5"/>
  <c r="C71" i="5"/>
  <c r="C73" i="5"/>
  <c r="C75" i="5"/>
  <c r="C76" i="5"/>
  <c r="C80" i="5"/>
  <c r="C83" i="5"/>
  <c r="C88" i="5"/>
  <c r="C89" i="5"/>
  <c r="C95" i="5"/>
  <c r="C96" i="5"/>
  <c r="C97" i="5"/>
  <c r="C81"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<sst xmlns="http://schemas.openxmlformats.org/spreadsheetml/2006/main" count="247" uniqueCount="150">
  <si>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</si>
  <si>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</si>
  <si>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</si>
  <si>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</si>
  <si>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</si>
  <si>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</si>
  <si>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Agora Energiewende und Regulatory Assistance Project (RAP)</t>
  </si>
  <si>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</si>
  <si>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</si>
  <si>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</si>
  <si>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</si>
  <si>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</si>
  <si>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</si>
  <si>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</si>
  <si>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</si>
  <si>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</si>
  <si>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</si>
  <si>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</si>
  <si>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</si>
  <si>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</si>
  <si>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</si>
  <si>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</si>
  <si>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</si>
  <si>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</si>
  <si>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</si>
  <si>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a.    Kriterien</t>
  </si>
  <si>
    <t>Es ist von großer Bedeutung, sich bei einer so weitreichenden Reform, die mindestens 52,5 Millionen Stromentnahme- beziehungsweise Stromeinspeisestellen[1] in ganz Deutschland betrifft, zunächst über die Ziele der Reform klar zu werden. Es ist daher genau richtig, dass die Bundesnetzagentur ihr Zielbild an den Anfang stellt. Dabei adressiert das Diskussionspapier bereits ein inhärentes Problem bei mehreren Zielen: die Zielkonflikte. Die vorgenommene ungewichtete Vierteilung in Kostenorientierung, Finanzierungsbeteiligung, Anreizfunktion und Umsetzbarkeit - jeweils mit Unterzielen - macht eine Zielfindung unter Berücksichtigung aller Ziele sehr schwierig. So wird beispielsweise eine Änderung der Kostenverteilung bei einzelnen Verbrauchern die Kostentragfähigkeit berühren. Wie beschrieben, überlappen sich einige der vorgeschlagenen Ziele oder führen zu Interdependenzen. So führt beispielsweise eine kostenreflexive Verteilung der Netzkosten direkt zu Netzentlastungsanreizen. Es ist daher richtig, dass diese Ziele untereinander abgewogen werden müssen.</t>
  </si>
  <si>
    <t xml:space="preserve">Dabei kommt der Bundesnetzagentur die wichtige Rolle zu, am Ende der Konsultation die festgelegten Schwerpunkte konsequent umzusetzen. Aufgrund des gegebenen Fokus’ des EU-Rechtsrahmens[2] auf Kostenreflexivität und der erheblichen derzeit berechneten Netzausbaukosten[3], muss aus politischen und praktischen Erwägungen die Kostenreflexivität an erster Stelle stehen. Diese stellt sicher, dass übergreifende ökonomische Anreize gesetzt werden und somit dort Kosten vermieden werden, wo diese nicht wohlfahrtsmaximierend sind. </t>
  </si>
  <si>
    <t>Die Bundesnetzagentur hat die Kostenreflexivität dem Bereich der Finanzierungsbeteiligung (Bildung der Netzentgelte je Einzelfall oder Nutzergruppe) und dem Bereich der Kostenorientierung (Finanzierungsfunktion der Netzentgelte) zugeordnet. Doch die Kostenreflexivität hat darüber hinaus Strahlkraft.</t>
  </si>
  <si>
    <t xml:space="preserve">Werden die Netzentgelte konsequent an der Kostenreflexivität ausgerichtet, entstehen die richtigen Preissignale für Netznutzer, in Bezug auf Netzentlastung, auf Energieeffizienz und auch in Wechselwirkung mit den Stromgroßhandelspreisen. Da hiermit auch die Kosten entsprechend der Netzbelastung verteilt werden und Netzausbau vermieden werden kann, birgt dieser Ansatz das Potenzial gleichzeitig die Akzeptanz zu steigern. </t>
  </si>
  <si>
    <t xml:space="preserve">Bei konsequentem Befolgen des Leitprinzips der Kostenreflexivität werden weitere Ziele ebenfalls erfüllt: </t>
  </si>
  <si>
    <t>-          Die Kosten werden sachgerecht verteilt und so ergibt sich eine diskriminierungsfreie Kostenzuordnung, in dem Sinne, dass keine Gruppe finanziell benachteiligt wird. Andere Aspekte, wie mögliche Eintrittsbarrieren (beispielsweise Smart Meter) als Voraussetzung zu bestimmten Preisen müssen separat adressiert werden.</t>
  </si>
  <si>
    <t>-          Die Netzentgelte sind in diesem Sinne verbraucherfreundlich, da die Netzkosten insgesamt minimiert beziehungsweise optimiert werden. Die kostenreflexive Verteilung führt zu geringeren Netzkosten für netzfreundliche Verbraucher.[4]</t>
  </si>
  <si>
    <t xml:space="preserve">-          Werden die Netzentgelte konsequent an der Kostenreflexivität ausgerichtet, entstehen die richtigen Verbrauchs- oder Einspeiseanreize um das Netz – soweit volkswirtschaftlich effizient - zu entlasten. Netzausbau kann vermieden und die Kosteneffizienz gesteigert werden.[5] </t>
  </si>
  <si>
    <t xml:space="preserve">-          Aus dem Zusammenspiel von Börsenstrompreisen und kostenreflexiven Netzentgelten entstehen systemdienliche Anreize für die Netznutzer. Netzentgelte stellen damit notwendige regionale Signale dar, solange eine umfassendere Börsenstrompreisgestaltung auf Übertragungsnetzebene in Bezug auf Netzrestriktionen und -kosten blind ist, beziehungsweise wo auch perspektivisch eine granulare regionale Differenzierung der Börsenstrompreise nicht realisierbar ist. </t>
  </si>
  <si>
    <t>-          Auch die Energieeffizienz in einem zunehmend aus erneuerbaren Energien gespeistem Stromversorgungssystem kann durch kostenreflexive Netzentgelte volkswirtschaftlich adäquat adressiert werden.</t>
  </si>
  <si>
    <t>-          Die Transparenz und Verständlichkeit müssen mitbedacht werden, können aber mit entsprechenden Maßnahmen erhöht oder mindestens gegenüber dem Status quo erhalten werden. Denn das heutige historisch gewachsene System weist widersprüchliche Verhaltensanreize auf.[6] Diese Widersprüche müssen durch eine reformierte Netzentgeltsystematik behoben werden. Aufgrund der notwendigen zeitlich und geographisch erhöhten Granularität der Entgelte wird andererseits neue Komplexität hinzugefügt. Die höhere Komplexität der Netzentgelte aber ist – bei richtiger Ausgestaltung – systemdienlich und damit bei guter Ausgestaltung für die Netznutzer nachvollziehbarer.</t>
  </si>
  <si>
    <t xml:space="preserve">Einige im Diskussionspapier aufgeführten Ziele müssen separat adressiert werden: </t>
  </si>
  <si>
    <t xml:space="preserve">-          Die Kostendeckung und Finanzierung der Netzkosten durch die Netznutzer muss ein Grundprinzip bleiben. Konsequente Kostenreflexivität kann jedoch nicht eine zielgenaue Kostendeckung gewährleisten. Daher spricht die Wissenschaft hier von residualen Kosten, deren Kosten anderweitig verteilt werden müssten und können. </t>
  </si>
  <si>
    <t>-          Ein vorgelagerter Schritt der Kostenverteilung ist ein möglichst kosteneffizienter Netzbetrieb und Netzausbau. So muss insbesondere der Netzausbau – in Zusammenspiel mit netzentlastenden Anreizen – so kosteneffizient wie möglich erfolgen. In Bezug auf staatliche Unterstützung muss geprüft werden, wo und wie diskutierte Zuschüsse Eingang finden, ohne die notwendigen Netzpreissignale zu stören oder eliminieren. Eine pauschale Netzausbaufinanzierung durch die öffentliche Hand ist daher nicht empfehlenswert. Stattdessen sind nachhaltige, kostensenkende Maßnahmen vorzuziehen, die den Staatshaushalt nicht dauerhaft belasten.[7]</t>
  </si>
  <si>
    <t>-          Eines der Kernziele der Reform ist, dass Netznutzer die Kosten auch tragen können, beziehungsweise dass die Netzentgelte möglichst günstig sind. Eine kostenreflexive Verteilung gewährleistet das nicht zwangsläufig, wenngleich sie insgesamt Kostensenkungspotentiale hebt und damit unmittelbar Raum für Entgeltreduktionen gibt. Bei der Reform der Verteilung darf jedoch nicht von vornerein eine Schlechterstellung bestimmter Gruppen ausgeschlossen werden. Da bei einer Reform der Netzentgeltsystematik zwangsläufig Verteilungseffekte auftreten, wird es immer Gewinner und Verlierer geben. Diese Auswirkungen sind wichtig und müssen adressiert werden, dennoch sollten sie nachgelagert betrachtet werden. Sollten sich hierbei inakzeptable Verhältnisse ergeben, sollte ein politischer Ausgleich und Übergang erwogen werden. Ein Abrücken von den ökonomischen Prinzipien kann daraus jedoch kaum abgeleitet werden, da die Volkswirtschaft und damit auch die Steuerzahler beziehungsweise die Netzkunden langfristig stärker belastet würden als notwendig. Als Beispiel können hier die Niederlande dienen: Die Prinzipien der niederländischen Netzentgeltmethodik fokussieren beispielsweise auf Kostenreflexivität und Effizienz.[8] Nachdem die Methode ausformuliert wurde, sind auch die Umverteilungen untersucht worden.[9]</t>
  </si>
  <si>
    <t>-          Verständlichkeit und Planbarkeit steht zunächst in Kontrast zu örtlich und zeitlichen kostenreflexiven Netzentgelten; eine höhere Stringenz (durch Systemdienlichkeit, siehe oben) und dadurch bedingte durchschnittliche Entgeltreduktion der Netzentgelte kann aber zu höherer Akzeptanz führen. Zusätzlich könnten hier Limits bezüglich Zeitfenster, Höhen und Vorlauf diskutiert werden. So können beispielsweise die Höhen begrenzt werden, dafür müssten die Zeitfenster ausgedehnt werden, um damit die gesetzten Kosten über die erzielten Erlöse zu ermöglichen.</t>
  </si>
  <si>
    <t>b.    Prozessschritte</t>
  </si>
  <si>
    <t>Für die Umsetzung einer stringenten Netzentgeltsystematik empfehlen wir ein Vorgehen entlang folgender Prozessschritte:</t>
  </si>
  <si>
    <t>1.    Methode der Kostenallokation</t>
  </si>
  <si>
    <t>2.    Zu bepreisende Netznutzer</t>
  </si>
  <si>
    <t>3.    Regionale/zeitliche Differenzierung („Dynamisierung“)</t>
  </si>
  <si>
    <t>4.    Ausgestaltung Netzentgeltkomponenten</t>
  </si>
  <si>
    <t>5.    Verteilungsfragen adressieren</t>
  </si>
  <si>
    <t>Geht es um die Verteilung der Kosten, sollte die Methode der Kostenallokation an erste Stelle stehen. Dazu gehört die unseres Erachtens notwendige Entscheidung vom bisherigen Durchschnittskostenansatz (average costs) auf einen ökonomischen Langfrist-Grenzkosten-Ansatz (incremental costs“, „forward looking costs“)[10] zu wechseln, der die Wohlfahrtsgewinne in den Fokus stellt.  So sollten anhand der Wohlfahrtsgewinne entschieden werden, welche Netznutzer zu bepreisen oder auch zu vergüten sind. Anschließend sollten die regionale und zeitliche Dynamik der Bepreisung Schritt für Schritt hin zum Zielbild der regional und zeitliche differenzierten kostenreflexiven Netzentgelte entwickelt werden. Die Ausgestaltung der Entgeltkomponenten und mögliche Differenzierung für die einzelnen Nutzergruppen (durch die Wechselwirkungen mit Baukostenzuschüssen oder flexiblen Netzanschlussverträgen) und die Verortung der anzustrebende zeitliche Granularität - als zeitlich variabler Arbeits- oder Leistungspreise – sollte nachfolgend ausgestaltet werden. Im letzten Schritt müssen offene Verteilungsfragen geklärt werden, um soziale Härten abzufedern, ohne die bis dahin getroffenen Entscheidungen zu unterminieren. </t>
  </si>
  <si>
    <t>An dieser Stelle sei noch einmal hervorzuheben, dass der letzte Punkt des Prozesses nicht abschließend von der Bundesnetzagentur geklärt werden kann. Im aktuellen Verteilungssystem gibt es begünstigte Akteure oder Technologien, die einen Rabatt oder Erlass der Netzentgelte erhalten, wenngleich sie keinen entsprechenden systemischen Nutzen für das Netz erbringen. Hierbei handelt es sich um politische Entscheidungen, die getroffen wurden, um eine bestimmte Lenkungsfunktion zu entfalten. Konsequenterweise finden solche Einflussnahmen künftig außerhalb des Netzentgeltsystems statt, ohne dabei zu einer Verzerrung der Netznutzungsanreize zu führen. Unter dem Strich kann damit dieselbe, wenn nicht sogar eine bessere, Lenkungswirkung entfaltet werden und die Transparenz wird deutlich erhöht, weil politisch motivierte Rabatte nicht einfach nur zu einer verminderten Einnahme führen, sondern vielmehr nachvollziehbare Geldflüsse entstehen. Wichtig ist, dass politisch motivierte Verteilungsaspekte an das Ende des Prozesses gestellt und dort adressiert werden, da andernfalls die Gefahr besteht, die Entgeltreform von vornerein an den falschen Stellen einzuschränken.</t>
  </si>
  <si>
    <t>c.    Zielbild einer kostenreflexiven Netzentgeltsystematik</t>
  </si>
  <si>
    <t xml:space="preserve">Abgeleitet aus den oben genannten Kriterien entwickeln wir ein skizzenhaftes Zielbild für die Netzentgeltsystematik in Deutschland. </t>
  </si>
  <si>
    <t>Minimierung der Gesamtkosten</t>
  </si>
  <si>
    <t>Vor der Verteilung der Kosten, gilt es den Netzausbau so kosteneffizient wie zu möglich zu gestalten. Dieser Aspekt ist in anderen Verfahren im NEST-Prozess bereits adressiert. Wichtig an dieser Stelle ist die Bedeutung der Gesamtkostenminderung, die durch intelligente Verteilungsansätze erreicht werden kann.</t>
  </si>
  <si>
    <t>Bei der Netzausbauplanung sollten künftig netzentlastende Flexibilitätspotenziale berücksichtigt werden, und das auf allen Spannungsebenen. Um diese Flexibilitätspotenziale zu heben und die Erzeugungs- und Nachfragestruktur gut abzustimmen sind entsprechende Anreize im Netzentgeltsystem zwingend notwendig.</t>
  </si>
  <si>
    <t>Lokale Preissignal sind entscheidend um geringe Netzkosten zu erreichen: Eine Kopernikus-Studie zeigt, dass über 90 Milliarden Netzausbaukosten durch lokale Preise, insbesondere durch intelligente Positionierung neuer Verbraucher (Elektrolyseure) eingespart werden können. [11] Dafür müssen effizientere Prozesse etabliert werden. In UK beispielsweise ermöglicht netzübergreifende Netztransparenz, dass Akteure, die einen Anlagenstandort suchen, zielgerichteter Netzanfragen stellen können.[12]</t>
  </si>
  <si>
    <t>Durch kostenreflexive Anreize im Netzbetrieb, beispielsweise mit dynamischen Netzentgelten können ebenfalls erhebliche Ausbaukosten eingespart werden. So können beispielsweise in der Niederspannung durch das Aktivieren von Flexibilitäten von Verbrauchern, wie Wärmepumpen und E-Autos, die Netzausbaukosten bis zum Jahr 2035 mit minus 45 Prozent fast halbiert werden.[13]</t>
  </si>
  <si>
    <t>Zielbild für ein neues Netzentgeltsystem</t>
  </si>
  <si>
    <t xml:space="preserve">Wie oben bereits geschildert, sollte bei der Gestaltung der Netzkosten ein größerer Schwerpunkt auf die Kostenreflexivität gelegt werden und der bisherige Ansatz, in dem Kosten solidarisiert wurden, erst nachgelagert adressiert werden. </t>
  </si>
  <si>
    <t>Die ökonomischen Modelle und praktischen Umsetzungen kostenreflexiver Netzentgelte sehen eine Bepreisung der (lokalen und zeitlichen) Netznutzung nach kurz- bzw. langfristigen Grenzkosten vor. Die kurzfristigen Grenzkosten decken dabei die Betriebskosten ab, inklusive des Netzengpassmanagements. Die langfristigen Grenzkosten beziehen auch die Netzausbaukosten ein und decken diese damit (oder vermeiden sie, wenn andere Optionen günstiger sind). Die ökonomischen Prinzipien ermöglichen es jedoch nicht, die gesamten Netzkosten (exakt) zu decken.</t>
  </si>
  <si>
    <t xml:space="preserve">Die Deckung der sogenannten Residualkosten sollte über Netzentgeltkomponenten erfolgen, die weder die Preissignale des Strommarktes noch der Netzentgelte beeinträchtigt, weder den Bezug, die Einspeisung noch die Speicherung oder die Energieeffizienz. Sie sollten keine Preissignale verfälschen oder Verteilungsfragen verursachen und deshalb weder lokal noch von einzelnen Gruppen getragen werden müssen. Dafür sind Grundpreise am besten geeignet. Diese müssen jedoch nach Verbrauchsklassen abgestimmt werden, da ein Industrie- und ein Haushaltskunde diesbezüglich nicht gleichbehandelt werden können.[14] Dabei gilt: Je mehr Festsetzungen in Richtung der Sozialisierung (beispielsweise über Grundpreise) getroffen werden, desto schwieriger wird es Kostenreflexivität auszugestalten und die Gesamtnetz- bzw. Stromsystemkosten zu minimieren. </t>
  </si>
  <si>
    <t xml:space="preserve">Um kostenreflexive Netzentgelte umzusetzen, eignen sich dynamische Netzentgelte sehr gut. Hiermit kann zeitlich und örtlich differenziert für Zeiten möglicher Netzüberlastung ein hohes Entgelt festgelegt werden. Die Finanzierung der Netzausbaukosten mit sehr hohen Überlastungspönalen halten wir jedoch für nicht umsetzbar. In Näherung an das theoretische volkswirtschaftliche Optimum, sollten die Tarifniveaus aber eine große Spreizung aufweisen, um entsprechende Wirkung erzielen zu können. Netzdienliches Verhalten kann angereizt werden, indem die dynamischen Netzentgelte geographisch differenziert sind. Dabei sollte der regionale Fokus eher auf netztechnischen Gebieten liegen, statt an Netzregionen nach Eigentum. Bundesweite verbindliche und einheitliche Strukturen und Berechnungswege sind dabei wichtig, um Eintrittsbarrieren für Lieferanten und Aggregatoren gering zu halten und Transparenz zu schaffen. </t>
  </si>
  <si>
    <t xml:space="preserve">In den Verteilnetzen kann auf den bereits eingeführten zeitvariablen Netzentgelte aufgebaut werden, welche dann zunehmend dynamisiert, also mit kürzeren Vorlauffristen festgelegt, und geographisch differenziert werden sollten. </t>
  </si>
  <si>
    <t xml:space="preserve">Auf Übertragungsnetzebene können dynamische Netzentgelte aus den vortägigen Redispatch-Prognosen berechnet werden.[15] Damit können Redispatchkosten reduziert und - solange die gesamtdeutsche Strompreiszone Bestand hat - effiziente lokale Einsatzsignale gesetzt werden. </t>
  </si>
  <si>
    <t>Die Umsetzung dieser Grundstruktur über alle Spannungsebenen wäre ein Ansatz, um zumindest die kurzfristigen Grenzkosten in Netzpreise zu überführen. Damit die Information über die Netzsituation auch über die Spannungsebenen transportiert werden kann, muss der Wälzungsmechanismus von Grund auf überarbeitet werden. Ebenso sollten die Netzentgelte bundesweit ausgeglichen werden, sodass lokale Kostenunterschiede ausschließlich durch die lokale Netzbelastungssituation entstehen. So könnte der oben erwähnte Grundpreis zur Abdeckung der residualen Kosten in Deutschland je Verbrauchsgruppe identisch sein, die Tarifstufen des dynamischen Netzentgelts gegeben falls je Spannungsebenen ebenso. Allein die Zeitpunkte, wann die Netzentgelte hoch oder niedrig sind, muss lokal differenziert werden.</t>
  </si>
  <si>
    <t>Um etwaige verbleibende zeitliche Kostenunterdeckungen oder Kostenüberdeckungen der Netzbetreiber auszugleichen, kann zudem weiterhin auf das bestehende Regulierungskonto als Umsetzungshilfe zurückgegriffen werden.</t>
  </si>
  <si>
    <t>Netzfinanzierende Umlagen</t>
  </si>
  <si>
    <t>Durch die Erweiterung der Offshore-Umlage im Jahr 2019 sowie die Einführung und die Dynamik des Aufschlags für besondere Netznutzung werden zunehmend mehr Netzkosten über Umlagen finanziert.[16] Wird dieses System fortgeführt, könnten im Jahr 2045 mehr als ein Drittel der Netzkosten über Umlagen finanziert werden. Da die Umlagen im Gesetz einheitlich pro Verbrauchsgruppe festgelegt werden, ist hier eine stark differenzierte oder gar kostenreflexive Verteilung der Kosten unmöglich. Da die Umlagen die Komplexität insgesamt erhöhen, indem sie weitere Verteilungsregeln und Ausnahmen mit sich bringen, und in ihrer starren Wirkungsweise flexible Preissignale konterkarieren, sollten diese Umlagen zurück ins Netzentgeltsystem überführt werden. Die Zielsetzung, die Netzausbaukosten, die durch die Anbindung von Erneuerbaren Energien Anlagen entstehen, zu solidarisieren und damit mehr Gerechtigkeit zwischen ausbaustarken und -schwachen Regionen zu schaffen, ist nachvollziehbar. Sie lenkt jedoch davon ab, dass das aktuelle System diesbezüglich Ungerechtigkeiten beinhaltet, die an ihrer Wurzel behoben werden sollten. In einem Entgeltsystem, in dem regionale Ungleichgewichte vermieden werden sollen, sollten bundeseinheitliche Netzentgelte gewählt werden.</t>
  </si>
  <si>
    <t>d.    Beteiligungsmöglichkeiten und Datentransparenz</t>
  </si>
  <si>
    <t xml:space="preserve">Die Bundesnetzagentur hat mit dem Aufsetzen des NEST-Prozesses, mit dem dazugehörigen Internetauftritt, mit den begleitenden Veranstaltungen und mit den angemessenen Fristen für die Konsultationsverfahren unter Beweis gestellt, wie die Einbindung der Stakeholder und Akteure gelingen kann. </t>
  </si>
  <si>
    <t>In einem Punkt ist das Vorgehen der Bundesnetzagentur jedoch unzureichend: Bei der Datentransparenz. Für die notwendige Diskussion der Kostenverteilung fehlen auch der Fachöffentlichkeit die Informationen.</t>
  </si>
  <si>
    <t>Eine Diskussion über die Entgeltverteilung lässt sich nur auf Augenhöhe führen, wenn alle Beteiligten zumindest zu den wesentlichen Fragestellungen über die annähernd gleiche Datengrundlage verfügen. Das ist zum jetzigen Stand nicht gegeben.</t>
  </si>
  <si>
    <t>So verfügt die Bundesnetzagentur beispielsweise von allen Netzbetreibern über die Netzentgelterlöse je Nutzergruppe und Spannungsebene, um die Mehr- und Minderlöse für das Regulierungskonto zu erheben.[17] Es wäre wünschenswert, wenn diese Daten, selbstverständlich anonymisiert und, wenn nötig, aggregiert zur Verfügung gestellt werden würden. Die Wissenschaft kann mit einer besseren Datengrundlage genauere Vorschläge unterbreiten. Zudem hilft mehr Datentransparenz auch anderen Akteuren bei der Abwägung von Zielkonflikten bessere Entscheidungen zu treffen.</t>
  </si>
  <si>
    <t>[1] Stand 2023, Statista, Anzahl Marktlokationen Strom</t>
  </si>
  <si>
    <t>[2] EU Strommarktverordnung https://eur-lex.europa.eu/legal-content/DE/TXT/PDF/?uri=CELEX:32019R0943  bzw. Auswertung durch SUER https://stiftung-umweltenergierecht.de/e-letter/oktober-2024/netzentgelte-nl-oktober-2024/</t>
  </si>
  <si>
    <t xml:space="preserve">[3] ACER https://www.acer.europa.eu/sites/default/files/documents/Publications/ACER_2024_Monitoring_Electricity_Infrastructure.pdf ; EWI https://www.ewi.uni-koeln.de/cms/wp-content/uploads/2024/04/2024_04_Abschlussbericht_Netzentgelte_BW_DE.pdf; Übertragungsnetzbetreiber (2023): Netzentwicklungsplan Strom 2037 mit Ausblick 2034; Verteilnetzbetreiber (2024): Netzausbaupläne https://www.vnbdigital.de/. </t>
  </si>
  <si>
    <t>[4] Agora Energiewende (2025): “Stromnetzentgelte – gut und günstig. Ausbaukosten reduzieren und Entgeltsystem zukunftssicher aufstellen”</t>
  </si>
  <si>
    <t>[5] bspw. mit dynamischen Netzentgelten; Agora Energiewende und FfE (2024) “Haushaltsnahe Flexibilitäten nutzen”</t>
  </si>
  <si>
    <t>[6] Agora Energiewende (2025): “Stromnetzentgelte – gut und günstig. Ausbaukosten reduzieren und Entgeltsystem zukunftssicher aufstellen”</t>
  </si>
  <si>
    <t>[7] Agora Energiewende (2025): “Stromnetzentgelte – gut und günstig. Ausbaukosten reduzieren und Entgeltsystem zukunftssicher aufstellen”</t>
  </si>
  <si>
    <t>[8] ACM Präsentation, 3. Juni.2025 Agnes Workshop https://www.bundesnetzagentur.de/DE/Beschlusskammern/GBK/GBK_Termine/Downloads/2025/06_2025/02-03.06./2._ACM.html?nn=861126</t>
  </si>
  <si>
    <t>[9] Berenschot, 2024, Verkenning alternatief nettariefstelsel kleinverbruik</t>
  </si>
  <si>
    <t>[10] ACER Electricity network tariff methodologies https://www.acer.europa.eu/sites/default/files/documents/Reports/2025-ACER-Electricity-Network-Tariff-Practices.pdf https://www.acer.europa.eu/sites/default/files/documents/Reports/2025-ACER-Electricity-Network-Tariff-Practices.pdf</t>
  </si>
  <si>
    <t>[11] Luderer, G., Bartels, F., Brown, T., &amp; al., e. (2025): Die Energiewende kosteneffizient gestalten: Szenarien zur Klimaneutralität 2045. Kopernikus-Projekt Ariadne, Potsdam; https://doi.org/10.48485/pik.2025.003</t>
  </si>
  <si>
    <t>[12] UK Power networks map https://ukpowernetworks.opendatasoft.com/pages/network-infrastructure-usage-map/</t>
  </si>
  <si>
    <t>[13]  Agora Energiewende und Forschungsstelle für Energiewirtschaft e.V. (2023): Haushaltsnahe Flexibilitäten nutzen: Wie Elektrofahrzeuge, Wärmepumpen und Co. die Stromkosten für alle senken können</t>
  </si>
  <si>
    <t xml:space="preserve">[14] https://www.raponline.org/knowledge-center/netzentgelte-langfristige-grenzkosten-als-grundlage-der-bepreisung/ </t>
  </si>
  <si>
    <t>[15] https://neon.energy/Neon-Netzentgelte-Gro%C3%9Fbatterien.pdf</t>
  </si>
  <si>
    <t>[16] Agora Energiewende (2025): “Stromnetzentgelte – gut und günstig. Ausbaukosten reduzieren und Entgeltsystem zukunftssicher aufstellen”</t>
  </si>
  <si>
    <t>[17] https://www.bundesnetzagentur.de/DE/Beschlusskammern/BK08/BK8_02_FormErhB/BK8_FormEhB.html</t>
  </si>
  <si>
    <t>Status quo der Netzentgeltbildung in Deutschland</t>
  </si>
  <si>
    <t>Ergänzend zu den Ausführungen der Bundesnetzagentur sei an dieser Stelle darauf hingewiesen, dass derzeit ein Großteil der Netzkosten von den Verbrauchern in der Niederspannung gedeckt werden. Sie tragen über die Netzentgelte 80% der Netzkosten, während sie nur etwa 60% der Gesamtstrommenge beziehen.[1]</t>
  </si>
  <si>
    <t>[1] Agora Energiewende (2025): “Stromnetzentgelte – gut und günstig. Ausbaukosten reduzieren und Entgeltsystem zukunftssicher aufstellen”</t>
  </si>
  <si>
    <t>Anpassungsoption - Beteiligung der Einspeiser</t>
  </si>
  <si>
    <t xml:space="preserve">Einspeiseentgelte sollten diskutiert werden. Doch die im Diskussionspapier aufgeführten Fragen führen in eine politische Diskussion, ohne die ökonomischen Grundlagen fixiert zu haben. </t>
  </si>
  <si>
    <t xml:space="preserve">Da Netzausbaukosten in ländlichen Netzen maßgeblich durch die Ausbauverpflichtung für Einspeisung entstehen, sollte dies in Ergänzung zum Wert des eingespeisten Stroms betrachtet werden. Ein ökonomisch effizientes Stromsystem lässt sich nur dann umsetzen, wenn die Einspeisung auch die Netzkosten berücksichtigen kann. Dabei ist wichtig, dass der systemische Mehrwert die Kosten der Integration übersteigt und ein diskriminierungsfreier Netzzugang gewährleistet bleibt. Die Erzeugung ist heute jedoch blind für die Netzkosten, da diese von den Verbraucher:innen getragen werden. Selbst wenn Netzrestriktionen zu Abregelungen führen, werden diese heute kompensiert und somit irrelevant für die Einspeiser. Für ein effizientes Gesamtsystem wären Maßnahmen nötig, die die Wertigkeit der Einspeisung (auch von Speichern) mit den örtlichen und zeitlichen Netzkosten zusammenzubringen. Hier bietet sich ein dynamische Arbeitspreis an, da er sich unmittelbar auf den Betrieb auswirkt (siehe auch 3. Dynamische Netzentgelte).  </t>
  </si>
  <si>
    <t>Anpassungsoption - Beteiligung der Einspeiser: Einspeiseentgelte</t>
  </si>
  <si>
    <t xml:space="preserve">Ein Ansatz, die Netzkosten an Erzeuger weiterzugeben, sind kostenreflexive Netznutzungssignale, die sowohl die Form eine Belastung als auch einer Entlastung (Gutschrift, Auszahlung) annehmen können. Diese gelten für Erzeugung und Verbrauch und richten sich primär an den Betrieb, strahlen dabei aber auch auf die Investition aus. Das heißt, derart ausgestaltete Einspeiseentgelte sind geeignet den Betrieb, also die Einspeisung (und damit auch für gemeinsam genutzte Einspeisepunkte und Speicher) systemeffizient zu adressieren, wenn sie örtlich (bezogen auf die Physik, nicht das Verteilnetzgebiet) und zeitlich differenziert sind. </t>
  </si>
  <si>
    <t>Anpassungsoption - Beteiligung der Einspeiser: BKZ für Einspeiser</t>
  </si>
  <si>
    <t>Baukostenzuschüsse bieten die Option der regionalen oder lokalen Investitionssteuerung. Diese lässt sich aus hoheitlicher Perspektive nicht überblicken, da diese stark von der Betriebsweise des Einspeisers abhängt. Das gilt insbesondere für Speicher, für die an jedem Standort ein mehr oder weniger systemdienliche Betrieb möglich ist. Baukostenzuschüsse, die nur für Neuanlagen gelten, sollten daher nur die tatsächlichen, örtlichen Netzanschlusskosten umfassen. Wenn damit auch die Netzausbaukosten adressiert werden sollen, so empfiehlt ACER, sollten diese auch für die vorhandenen Nutzer gelten.[1] Bis konsistente Betriebssignale aus Großhandel und Netz etabliert sind, können Baukostenzuschüsse und (standardisierte und regulierte) flexible Netzanschlussverträge (FCA) auch eine Brücke bilden, die jedoch zu einem Ufer in Form von lokalen Strompreissignalen führen muss. Denn durch die richtige Platzierung insbesondere neuer Verbrauchsanlagen wie Elektrolyseuren und Speichern können erhebliche Netzausbaukosten eingespart werden.[2]</t>
  </si>
  <si>
    <t xml:space="preserve">Weder Baukostenzuschüsse noch flexible Netzanschlussverträge sind in der betrachteten Pauschalität jedoch dazu geeignet, um Verbraucher im bedeutenden Umfang von Netzkosten zu entlasten. Dafür wären sehr hohe Umverteilungen nötig, die sich auf die Stromerzeugung und den Großhandelspreis negativ auswirken würden und schließlich an die Verbraucher durchgereicht werden müssten. Investitionen in geförderte Bestandsanlagen würden damit nachträglich entwertet, ohne einen systemischen Effizienzgewinn zu erzielen. </t>
  </si>
  <si>
    <t>[1] ACER, Getting the Price Signals Right https://www.acer.europa.eu/sites/default/files/documents/Publications/2025-ACER-Electricity-Network-Tariff-Practices.pdf</t>
  </si>
  <si>
    <t>[2]  Luderer, G., Bartels, F., Brown, T., &amp; al., e. (2025): Die Energiewende kosteneffizient gestalten: Szenarien zur Klimaneutralität 2045. Kopernikus-Projekt Ariadne, Potsdam; https://doi.org/10.48485/pik.2025.003</t>
  </si>
  <si>
    <t>Anpassungsoption - Entgeltkomponenten: Einführung eines verpflichtenden Grundpreises</t>
  </si>
  <si>
    <t>Ein Grundpreis als Preiskomponente hat keinen direkten Einfluss auf das Nutzungsverhaltung. Er ist zudem keinesfalls kostenreflexiv und sollte daher nur nachrangig, also ergänzend zu den kostenreflexiven Preisbestandteilen diskutiert werden. Wie beschrieben eignen sich Grundpreise beispielsweise, um die residualen Kosten zu decken, dabei ist zu beachten, dass Grundpreise die gewünschte Lenkungswirkung kostenreflexiver Preisbestandteile überstrahlen können, wenn erstgenannte unverhältnismäßig hoch ausfallen.</t>
  </si>
  <si>
    <t>Anpassungsoption - Entgeltkomponenten: Ersatz des Leistungspreises durch einen Kapazitätspreis</t>
  </si>
  <si>
    <t>Ein Kapazitätsentgelt hat die gleichen Anreizwirkungen wie ein Jahresleistungspreis und ist daher nicht zu empfehlen. Signifikante, zeitlich undifferenzierte Preiselemente reizen einen gleichmäßigen beziehungsweise nicht netzdienlichen Strombezug (oder Einspeisung) an. Diese gut kalkulierbaren Netzkosten wirken wie Fixpreise für die Verbraucher. Im Gegensatz dazu muss für flexiblen Verbrauch eine höhere und damit teurere Buchung/Bestellung als notwendig eingegangen werden, die nur über unsichere Erlösstrome aus zeitlichen Netzentgelten oder Großhandelspreisen zu kompensieren ist. Je signifikanter ein solches Kapazitätsentgelt ist, desto mehr wird es die Konsumentenentscheidung beeinflussen.</t>
  </si>
  <si>
    <t>Anpassungsoption - Entgeltkomponenten</t>
  </si>
  <si>
    <t xml:space="preserve">Zeitliche Entgelte sind bei lokaler Ausgestaltung geeignet (siehe Dynamische Netzentgelte), die örtliche und zeitabhängigen Netzbewirtschaftungs- und Ausbaukosten – auch differenziert nach Spannungsebenen - zu reflektieren. Das gilt in erster Linie für zeitliche Arbeitspreise. Zeitliche Leistungspreise sind komplexer und schwieriger zu vermitteln. Insbesondere die Verbindung von zeitlichen Arbeits- und Leistungspreisen führt zu Überlappungen. Sie geben unter Umständen uneindeutige Handlungssignale, schränken damit die Verständlichkeit ein und damit auch in der Effektivität der Anreizwirkung. </t>
  </si>
  <si>
    <t>Anpassungsoption - Dynamische Netzentgelte: (2) zeitvariabel - dynamisch</t>
  </si>
  <si>
    <t>Dynamisch, also sehr kurzfristig, lokal und in ihrer Höhe abhängig von der Netzauslastung, müssen Netzentgelte - derzeit noch - nicht sein. Zeitlich-statische Entgelte für relevante Nutzungsgruppen, wie derzeit für steuerbare Verbrauchseinrichtungen nach §14a EnWG, sind als Einstieg geeignet.</t>
  </si>
  <si>
    <t>Eine Verfeinerung, in den Preishöhen, zeitlichen Vorlauf und örtliche Differenzierung sollte nach Abwägung des Kosten- und Nutzenverhältnisses vorgesehen werden und unbedingt von Beginn an in den IT-Systemen aller Netzbetreiber berücksichtigt werden. Insbesondere die Preishöhe sollte entsprechend der Netzbewirtschaftungs- und Ausbaukosten ausgerichtet werden, aus denen sich ein Critical Peak Pricing ergibt.</t>
  </si>
  <si>
    <t>Die Agora-Studie „Haushaltsnahe Flexibiliäten“ zeigt, dass haushaltsnahe Flexibilitäten (Elektrofahrzeuge, Wärmepumpen und Heimspeicher) ein erhebliches Flexibilitätspotenzial mitbringen. Sie können das lokale Stromnetz damit jedoch sehr belasten, vor allem wenn zu viele Verbraucher gleichzeitig und unabgestimmt ihren Strombezug erhöhen. Um die Flexibilität netzschonend zu aktivieren, wurden dynamische Stromtarife um dynamische Netzentgelte ergänzt. Damit dann der Netzausbaubedarf in der Niederspannung für Deutschland bis zum Jahr 2035 um -45 Prozent reduziert werden.[1]</t>
  </si>
  <si>
    <t>Um die Netze zielgerichtet zu entlasten, sollte in den nächsten Jahren die Vorlaufzeit der Berechnung der dynamischen Entgelte Stück für Stück verkürzt werden – das Netzentgelt würde also von zeitvariabel statischen zu zeitvariabel dynamischen Entgelten transformiert.</t>
  </si>
  <si>
    <t>[1] Agora Energiewende und FfE (2024) “Haushaltsnahe Flexibilitäten nutzen”</t>
  </si>
  <si>
    <t>Anpassungsoption - Dynamische Netzentgelte: (3) Lastspitzen herausrechnen</t>
  </si>
  <si>
    <t xml:space="preserve">Ein Herausrechnen von Verbrauchsspitzen in Zeiten, die der Netzbetreiber freigegeben hat, weil keine Engpässe zu erwarten waren, ist hingegen kein geeigneter Ansatz. Mit zunehmender Verbrauchs- und Speicherflexibilität werden Netzbetreiber diese Zeiten stark einschränken müssen, da sie den Verbrauch in diesen Zeiten nicht überschauen oder adressieren können und somit zunehmend neue Engpässe befürchten müssen. </t>
  </si>
  <si>
    <t>Anpassungsoption - Bundeseinheitliche Netzentgelte</t>
  </si>
  <si>
    <t>Die derzeitige Kostenallokation nach Eigentumsstruktur der Verteilnetze hat zu großen Entgeltdifferenzen geführt, so dass die Bundesnetzagentur eine Auslagerung von Netzanschlusskosten, welche durch Erneuerbare Energien Anlagen entstehen, in die Umlage eingeführt hat. Dieser Ausgleichsmechanismus führt langfristig dazu, dass signifikante Kosten außerhalb der Entgeltsystematik erlöst werden (siehe Netzfinanzierende Umlagen)[1]. Damit wird eine kostenreflexive Preisgestaltung geschwächt und dies führt dazu, dass lediglich eine Durchschnittskostenmethode (average cost methodology) zur Kostendeckung adressiert werden kann. Innerhalb der Kostenwälzung führt die Durchschnittskostenmethode schon heute zu Preisanomalien, die zukünftig zu verstärkten Fehlanreizen führen. Bundeseinheitliche Netzentgelte sind dabei in der Lange, Fehlanreize, die sich aufgrund von regionalen Gegebenheiten ergeben, auszugleichen.</t>
  </si>
  <si>
    <t>Auch eine konsequente kostenreflexive Netzbepreisung steht nicht im Widerspruch zu bundeseinheitlichen Netzentgelten. Vielmehr wird damit eine ausgeglichene Kostentragung der residualen Kosten ermöglicht, die anderenfalls in ländlichen Netzgebieten sehr hoch ausfallen würden.</t>
  </si>
  <si>
    <t>Bundeseinheitliche Netzentgelte stellen Verteilungsgerechtigkeit zwischen den Regionen her und sind verbraucherfreundlich, weil sie die Preistransparenz erhöhen. Eine Vereinheitlichung der Netzentgelte ist umsetzbar, dies zeigt nicht zuletzt die Praxis der Übertragungsnetzebene. Zur Umsetzung braucht es eine zentrale Stelle, die gegenüber den Netzbetreibern mit entsprechenden Umsetzungsbefugnissen legitimiert werden muss. Für den Übergang sollte bis zum Auslaufen der StromNEV eine (schrittweise) Umsetzung angestrebt werden. Ein sukzessiver Übergang ermöglicht es allen Akteuren sich langsam an das neue Niveau anzupassen und hat sich bereits bei der Zusammenfassung der Übertragungsnetzentgelte bewährt. [2]</t>
  </si>
  <si>
    <t>Die situative, geographische Differenzierung der Netzentgelte je nach Belastungssituation muss für die konsequente Umsetzung der kostenreflexiven Netznutzungsentgelte nachgelagert umgesetzt werden. Diese geographische Differenzierung sollte aber anhand von netz-physikalisch sinnvollen Regionen und nicht nach historisch gewachsenen, heterogenen Verteilnetzgebieten erfolgen.</t>
  </si>
  <si>
    <t>[2] Verordnung zur schrittweisen Einführung bundeseinheitlicher Übertragungsnetzentgelte vom 25.04.2018</t>
  </si>
  <si>
    <t>Anpassungsoption - Speicherentgelte</t>
  </si>
  <si>
    <t>Die Ausnahme einer Technologie oder einzelner Verbrauchergruppe von Netzentgelten ist gegenüber den übrigen Technologien beziehungsweise Netznutzern kaum zu rechtfertigen, und birgt insbesondere dann Diskriminierungspotential, wenn dadurch zusätzliche Kosten entstehen, die von den nicht-privilegierten Verbrauchern zu tragen sind. Zudem kann der Speichereinsatz nur einen systemischen Mehrwert liefern, wenn diese bei Strompreisoptimierung und Systemdienstleistungen auch die Netzsituation beziehungsweise die Netzkosten berücksichtigen. Damit dies erreicht werden kann sind kostenreflexive Netzentgelte auch für Speicher notwendig. Solche Entgelte können an bestimmten Orten und Zeiten (für alle Ein- oder Ausspeiser) auch negativ ausfallen, wenn diese damit teureres Engpassmanagement oder Netzausbau ersetzen. </t>
  </si>
  <si>
    <t>Weitere Anpassungsoptionen - Kostenstellen</t>
  </si>
  <si>
    <t>Die Umspannebenen können beziehungsweise sollten nicht mehr separat geführt werden. Für jedes neuen Entgeltsystem würde dies die Komplexität (Kostenwälzung oder Durchreichen) und möglichen Preisanomalien reduzieren.</t>
  </si>
  <si>
    <t>Weitere Anpassungsoptionen - Kostenwälzung</t>
  </si>
  <si>
    <t>Im Rahmen der Kostenwälzung werden heute die Kosten der vorgelagerten Ebene nach zeitungleicher Höchstlast und Menge pauschal gewälzt, das heißt, sie gehen als ein Kostenblock in die Kosten der nächsten Spannungsebene ein. Damit wird eine kostenreflexive Bepreisung der vorgelagerten Netzebenen verhindert. In einem System der kostenreflexiven Netzentgeltbildung müsste anerkannt werden, dass diese gewälzten Kosten beeinflussbar sind, wenn nicht durch den Netzbetreiber (siehe Festlegungsentwurf zu den unbeeinflussbaren Kosten und dessen Entgeltgestaltung) so zumindest durch die Verbraucher. In einem solchen System sind also die dafür notwendigen zentralen Vorgaben der zeitlichen und örtlichen Netzentgelte zu jedem Zeitpunkt beeinflussbar. Für ein korrektes finanzielles Entlastungssignal über Spannungsebenen hinweg, ist eine Zusammenführung der Entgelte für jeden Zeitschritt aller in Anspruch genommenen Spannungsebenen notwendig. Das Zusammenführen der Netzentgelte der genutzten Ebenen kann durch den Ausspeisenetzbetreiber oder durch den Lieferanten durchgeführt werden. Wenn diese Entgelte positive und negative sind, ergibt sich dadurch eine bidirektionale Kostenwälzung und, wie oben beschrieben, situative Einspeiseentgelte für die Netznutzung. </t>
  </si>
  <si>
    <t xml:space="preserve">Grundsätzlich ist für ein effizientes Energiesystem braucht es in einem Entgeltsystem, dass die physikalischen Gegebenheiten kostenreflexiv darstellt unumgänglich. Dies schließt und somit auch eine Bepreisung nach Spannungsebenen (örtlich und zeitlich) ein, da Engpässe separat vorkommen können.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</si>
  <si>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</si>
  <si>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</si>
  <si>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</si>
  <si>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</si>
  <si>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Dynamische Netzentgelte</t>
  </si>
  <si>
    <t>Anpassungsoption - Dynamische Netzentgelte: (1) zeitvariabel - statisch</t>
  </si>
  <si>
    <t>Anpassungsoption - Dynamische Netzentgelte: (4) Peak Load Pricing</t>
  </si>
  <si>
    <t>Sonstiges</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</si>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</sst>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b/>
      <sz val="11"/>
      <color theme="1"/>
      <name val="BundesSans Office"/>
    </font>
    <font>
      <b/>
      <sz val="12"/>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49" fontId="12" fillId="0" borderId="0" xfId="0" applyNumberFormat="1" applyFont="1" applyAlignment="1" applyProtection="1">
      <alignment vertical="top" wrapText="1"/>
      <protection locked="0"/>
    </xf>
    <xf numFmtId="0" fontId="13" fillId="4" borderId="1" xfId="0" applyFont="1" applyFill="1" applyBorder="1" applyAlignment="1">
      <alignment horizontal="center" vertical="top"/>
    </xf>
    <xf numFmtId="49" fontId="13" fillId="0" borderId="2" xfId="0" applyNumberFormat="1" applyFont="1" applyBorder="1" applyAlignment="1" applyProtection="1">
      <alignment vertical="top" wrapText="1"/>
      <protection locked="0"/>
    </xf>
    <xf numFmtId="49" fontId="13" fillId="0" borderId="1" xfId="0" applyNumberFormat="1" applyFont="1" applyBorder="1" applyAlignment="1" applyProtection="1">
      <alignment vertical="top" wrapText="1"/>
      <protection locked="0"/>
    </xf>
    <xf numFmtId="0" fontId="28" fillId="0" borderId="0" xfId="0" applyFont="1"/>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28" fillId="0" borderId="0" xfId="0" applyFont="1" applyBorder="1"/>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28" fillId="0" borderId="21" xfId="0" applyFont="1" applyBorder="1"/>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8" fillId="0" borderId="24" xfId="0" applyFont="1" applyBorder="1"/>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4"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2" t="s">
        <v>0</v>
      </c>
      <c r="B1" s="73"/>
      <c r="C1" s="73"/>
      <c r="D1" s="74"/>
    </row>
    <row r="2" spans="1:5" x14ac:dyDescent="0.25">
      <c r="A2" s="82"/>
      <c r="B2" s="83"/>
      <c r="C2" s="83"/>
      <c r="D2" s="84"/>
    </row>
    <row r="3" spans="1:5" ht="16.5" x14ac:dyDescent="0.25">
      <c r="A3" s="85" t="s">
        <v>1</v>
      </c>
      <c r="B3" s="86"/>
      <c r="C3" s="35"/>
      <c r="D3" s="36"/>
    </row>
    <row r="4" spans="1:5" ht="16.5" x14ac:dyDescent="0.25">
      <c r="A4" s="37"/>
      <c r="B4" s="38"/>
      <c r="C4" s="38"/>
      <c r="D4" s="39"/>
    </row>
    <row r="5" spans="1:5" ht="16.5" x14ac:dyDescent="0.25">
      <c r="A5" s="40" t="s">
        <v>2</v>
      </c>
      <c r="B5" s="41"/>
      <c r="C5" s="41"/>
      <c r="D5" s="42"/>
    </row>
    <row r="6" spans="1:5" ht="34.5" customHeight="1" x14ac:dyDescent="0.25">
      <c r="A6" s="89" t="s">
        <v>3</v>
      </c>
      <c r="B6" s="90"/>
      <c r="C6" s="90"/>
      <c r="D6" s="91"/>
    </row>
    <row r="7" spans="1:5" ht="11.25" customHeight="1" x14ac:dyDescent="0.25">
      <c r="A7" s="89"/>
      <c r="B7" s="90"/>
      <c r="C7" s="90"/>
      <c r="D7" s="91"/>
    </row>
    <row r="8" spans="1:5" ht="17.25" customHeight="1" x14ac:dyDescent="0.25">
      <c r="A8" s="89"/>
      <c r="B8" s="90"/>
      <c r="C8" s="90"/>
      <c r="D8" s="91"/>
    </row>
    <row r="9" spans="1:5" ht="15" customHeight="1" x14ac:dyDescent="0.25">
      <c r="A9" s="89"/>
      <c r="B9" s="90"/>
      <c r="C9" s="90"/>
      <c r="D9" s="91"/>
    </row>
    <row r="10" spans="1:5" ht="16.5" x14ac:dyDescent="0.25">
      <c r="A10" s="40" t="s">
        <v>4</v>
      </c>
      <c r="B10" s="41"/>
      <c r="C10" s="41"/>
      <c r="D10" s="42"/>
    </row>
    <row r="11" spans="1:5" ht="15.75" customHeight="1" x14ac:dyDescent="0.25">
      <c r="A11" s="37"/>
      <c r="B11" s="43"/>
      <c r="C11" s="43"/>
      <c r="D11" s="39"/>
    </row>
    <row r="12" spans="1:5" ht="15.75" x14ac:dyDescent="0.25">
      <c r="A12" s="80" t="s">
        <v>5</v>
      </c>
      <c r="B12" s="81"/>
      <c r="C12" s="78" t="s">
        <v>6</v>
      </c>
      <c r="D12" s="79"/>
      <c r="E12" s="5"/>
    </row>
    <row r="13" spans="1:5" ht="15.75" x14ac:dyDescent="0.25">
      <c r="A13" s="44"/>
      <c r="B13" s="43"/>
      <c r="C13" s="45" t="s">
        <v>7</v>
      </c>
      <c r="D13" s="46"/>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53"/>
      <c r="E17" s="5"/>
    </row>
    <row r="18" spans="1:5" ht="15.75" customHeight="1" x14ac:dyDescent="0.25">
      <c r="A18" s="57"/>
      <c r="B18" s="87" t="s">
        <v>14</v>
      </c>
      <c r="C18" s="87"/>
      <c r="D18" s="88"/>
      <c r="E18" s="5"/>
    </row>
    <row r="19" spans="1:5" ht="19.5" customHeight="1" x14ac:dyDescent="0.25">
      <c r="A19" s="58"/>
      <c r="B19" s="87"/>
      <c r="C19" s="87"/>
      <c r="D19" s="88"/>
      <c r="E19" s="5"/>
    </row>
    <row r="20" spans="1:5" ht="24.95" customHeight="1" thickBot="1" x14ac:dyDescent="0.3">
      <c r="A20" s="75" t="s">
        <v>15</v>
      </c>
      <c r="B20" s="76"/>
      <c r="C20" s="76"/>
      <c r="D20" s="77"/>
    </row>
  </sheetData>
  <sheetProtection algorithmName="SHA-512" hashValue="aOVUIbDgjFv76isRkU7TQPbxncr/KLf/6HnCpO/OsTC2ZoTsp2OYKpVnqx+k6PFSGw9A4amyThifjCt/g6XNXg==" saltValue="VwE1j2FPiAzR2WNUMdYzbQ==" spinCount="100000" sheet="1" selectLockedCells="1"/>
  <dataConsolidate/>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9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41.85546875"/>
    <col min="7" max="7" customWidth="true" style="3" width="90.7109375"/>
    <col min="8" max="8" style="99" width="11.42578125"/>
    <col min="9" max="14" style="94" width="11.42578125"/>
    <col min="15" max="15" style="105" width="11.42578125"/>
    <col min="16" max="16384" style="5" width="11.42578125"/>
  </cols>
  <sheetData>
    <row r="1" spans="1:15" ht="44.25" customHeight="1" thickBot="1" x14ac:dyDescent="0.3">
      <c r="A1" s="110" t="s">
        <v>16</v>
      </c>
      <c r="B1" s="111"/>
      <c r="C1" s="111"/>
      <c r="D1" s="111"/>
      <c r="E1" s="111"/>
      <c r="F1" s="111"/>
      <c r="G1" s="112"/>
      <c r="H1" s="103"/>
      <c r="I1" s="103"/>
      <c r="J1" s="103"/>
      <c r="K1" s="103"/>
      <c r="L1" s="103"/>
      <c r="M1" s="103"/>
      <c r="N1" s="103"/>
      <c r="O1" s="104"/>
    </row>
    <row r="2" spans="1:15" ht="60" customHeight="1" x14ac:dyDescent="0.25">
      <c r="A2" s="109" t="str">
        <f>"Konsultationsbeitrag"&amp;": "&amp;Informationen!A5&amp;" - "&amp;Informationen!A6</f>
        <v>Konsultationsbeitrag: Aktenzeichen: GBK-25-01-1#3 - AgNes</v>
      </c>
      <c r="B2" s="109"/>
      <c r="C2" s="109"/>
      <c r="D2" s="109"/>
      <c r="E2" s="109"/>
      <c r="F2" s="109"/>
      <c r="G2" s="109"/>
    </row>
    <row r="3" spans="1:15" s="9" customFormat="1" ht="11.25" x14ac:dyDescent="0.25">
      <c r="A3" s="7"/>
      <c r="B3" s="23"/>
      <c r="C3" s="23"/>
      <c r="D3" s="8"/>
      <c r="E3" s="8"/>
      <c r="F3" s="8"/>
      <c r="G3" s="15"/>
      <c r="H3" s="100"/>
      <c r="I3" s="95"/>
      <c r="J3" s="95"/>
      <c r="K3" s="95"/>
      <c r="L3" s="95"/>
      <c r="M3" s="95"/>
      <c r="N3" s="95"/>
      <c r="O3" s="106"/>
    </row>
    <row r="4" spans="1:15" s="2" customFormat="1" ht="38.25" customHeight="1" x14ac:dyDescent="0.25">
      <c r="A4" s="59" t="s">
        <v>17</v>
      </c>
      <c r="B4" s="60" t="s">
        <v>18</v>
      </c>
      <c r="C4" s="61" t="s">
        <v>19</v>
      </c>
      <c r="D4" s="60" t="s">
        <v>20</v>
      </c>
      <c r="E4" s="60" t="s">
        <v>21</v>
      </c>
      <c r="F4" s="60" t="s">
        <v>22</v>
      </c>
      <c r="G4" s="59" t="s">
        <v>23</v>
      </c>
      <c r="H4" s="101"/>
      <c r="I4" s="96"/>
      <c r="J4" s="96"/>
      <c r="K4" s="96"/>
      <c r="L4" s="96"/>
      <c r="M4" s="96"/>
      <c r="N4" s="96"/>
      <c r="O4" s="107"/>
    </row>
    <row r="5" spans="1:15" x14ac:dyDescent="0.25">
      <c r="A5" s="31">
        <v>1</v>
      </c>
      <c r="B5" s="32" t="s">
        <v>24</v>
      </c>
      <c r="C5" s="33" t="str">
        <f>IF(AND(ISTEXT(B5),ISTEXT(#REF!)),"-","!")</f>
        <v>!</v>
      </c>
      <c r="D5" s="34">
        <f>IF(CONCATENATE(E5&amp;F5&amp;G5)="",0,1)</f>
        <v>1</v>
      </c>
      <c r="E5" s="62">
        <f>_xlfn.IFNA(VLOOKUP(B5,Werte!A:D,2,0),"")</f>
        <v>0</v>
      </c>
      <c r="F5" s="63"/>
      <c r="G5" s="98" t="s">
        <v>25</v>
      </c>
    </row>
    <row r="6" spans="1:15" ht="180" x14ac:dyDescent="0.25">
      <c r="A6" s="31"/>
      <c r="B6" s="32" t="s">
        <v>24</v>
      </c>
      <c r="C6" s="33"/>
      <c r="D6" s="34">
        <f t="shared" ref="D6:D69" si="0">IF(CONCATENATE(E6&amp;F6&amp;G6)="",0,1)</f>
        <v>1</v>
      </c>
      <c r="E6" s="62"/>
      <c r="F6" s="63"/>
      <c r="G6" s="62" t="s">
        <v>26</v>
      </c>
    </row>
    <row r="7" spans="1:15" ht="90" x14ac:dyDescent="0.25">
      <c r="A7" s="31"/>
      <c r="B7" s="32" t="s">
        <v>24</v>
      </c>
      <c r="C7" s="33"/>
      <c r="D7" s="34">
        <f t="shared" si="0"/>
        <v>1</v>
      </c>
      <c r="E7" s="62"/>
      <c r="F7" s="63"/>
      <c r="G7" s="67" t="s">
        <v>27</v>
      </c>
    </row>
    <row r="8" spans="1:15" ht="60" x14ac:dyDescent="0.25">
      <c r="A8" s="31"/>
      <c r="B8" s="32" t="s">
        <v>24</v>
      </c>
      <c r="C8" s="33"/>
      <c r="D8" s="34">
        <f t="shared" si="0"/>
        <v>1</v>
      </c>
      <c r="E8" s="62"/>
      <c r="F8" s="63"/>
      <c r="G8" s="67" t="s">
        <v>28</v>
      </c>
    </row>
    <row r="9" spans="1:15" ht="75" x14ac:dyDescent="0.25">
      <c r="A9" s="31"/>
      <c r="B9" s="32" t="s">
        <v>24</v>
      </c>
      <c r="C9" s="33"/>
      <c r="D9" s="34">
        <f t="shared" si="0"/>
        <v>1</v>
      </c>
      <c r="E9" s="62"/>
      <c r="F9" s="63"/>
      <c r="G9" s="67" t="s">
        <v>29</v>
      </c>
    </row>
    <row r="10" spans="1:15" ht="30" x14ac:dyDescent="0.25">
      <c r="A10" s="31"/>
      <c r="B10" s="32" t="s">
        <v>24</v>
      </c>
      <c r="C10" s="33"/>
      <c r="D10" s="34">
        <f t="shared" si="0"/>
        <v>1</v>
      </c>
      <c r="E10" s="62"/>
      <c r="F10" s="63"/>
      <c r="G10" s="67" t="s">
        <v>30</v>
      </c>
    </row>
    <row r="11" spans="1:15" ht="60" x14ac:dyDescent="0.25">
      <c r="A11" s="31"/>
      <c r="B11" s="32" t="s">
        <v>24</v>
      </c>
      <c r="C11" s="33"/>
      <c r="D11" s="34">
        <f t="shared" si="0"/>
        <v>1</v>
      </c>
      <c r="E11" s="62"/>
      <c r="F11" s="63"/>
      <c r="G11" s="67" t="s">
        <v>31</v>
      </c>
    </row>
    <row r="12" spans="1:15" ht="45" x14ac:dyDescent="0.25">
      <c r="A12" s="31"/>
      <c r="B12" s="32" t="s">
        <v>24</v>
      </c>
      <c r="C12" s="33"/>
      <c r="D12" s="34">
        <f t="shared" si="0"/>
        <v>1</v>
      </c>
      <c r="E12" s="62"/>
      <c r="F12" s="63"/>
      <c r="G12" s="67" t="s">
        <v>32</v>
      </c>
    </row>
    <row r="13" spans="1:15" ht="45" x14ac:dyDescent="0.25">
      <c r="A13" s="31"/>
      <c r="B13" s="32" t="s">
        <v>24</v>
      </c>
      <c r="C13" s="33"/>
      <c r="D13" s="34">
        <f t="shared" si="0"/>
        <v>1</v>
      </c>
      <c r="E13" s="62"/>
      <c r="F13" s="63"/>
      <c r="G13" s="67" t="s">
        <v>33</v>
      </c>
    </row>
    <row r="14" spans="1:15" ht="90" x14ac:dyDescent="0.25">
      <c r="A14" s="31"/>
      <c r="B14" s="32" t="s">
        <v>24</v>
      </c>
      <c r="C14" s="33"/>
      <c r="D14" s="34">
        <f t="shared" si="0"/>
        <v>1</v>
      </c>
      <c r="E14" s="62"/>
      <c r="F14" s="63"/>
      <c r="G14" s="67" t="s">
        <v>34</v>
      </c>
    </row>
    <row r="15" spans="1:15" ht="45" x14ac:dyDescent="0.25">
      <c r="A15" s="31"/>
      <c r="B15" s="32" t="s">
        <v>24</v>
      </c>
      <c r="C15" s="33"/>
      <c r="D15" s="34">
        <f t="shared" si="0"/>
        <v>1</v>
      </c>
      <c r="E15" s="62"/>
      <c r="F15" s="63"/>
      <c r="G15" s="62" t="s">
        <v>35</v>
      </c>
    </row>
    <row r="16" spans="1:15" ht="120" x14ac:dyDescent="0.25">
      <c r="A16" s="31"/>
      <c r="B16" s="32" t="s">
        <v>24</v>
      </c>
      <c r="C16" s="33"/>
      <c r="D16" s="34">
        <f t="shared" si="0"/>
        <v>1</v>
      </c>
      <c r="E16" s="62"/>
      <c r="F16" s="63"/>
      <c r="G16" s="62" t="s">
        <v>36</v>
      </c>
    </row>
    <row r="17" spans="1:7" x14ac:dyDescent="0.25">
      <c r="A17" s="31"/>
      <c r="B17" s="32" t="s">
        <v>24</v>
      </c>
      <c r="C17" s="33"/>
      <c r="D17" s="34">
        <f t="shared" si="0"/>
        <v>1</v>
      </c>
      <c r="E17" s="62"/>
      <c r="F17" s="63"/>
      <c r="G17" s="62" t="s">
        <v>37</v>
      </c>
    </row>
    <row r="18" spans="1:7" ht="60" x14ac:dyDescent="0.25">
      <c r="A18" s="31"/>
      <c r="B18" s="32" t="s">
        <v>24</v>
      </c>
      <c r="C18" s="33"/>
      <c r="D18" s="34">
        <f t="shared" si="0"/>
        <v>1</v>
      </c>
      <c r="E18" s="62"/>
      <c r="F18" s="63"/>
      <c r="G18" s="62" t="s">
        <v>38</v>
      </c>
    </row>
    <row r="19" spans="1:7" ht="105" x14ac:dyDescent="0.25">
      <c r="A19" s="31"/>
      <c r="B19" s="32" t="s">
        <v>24</v>
      </c>
      <c r="C19" s="33"/>
      <c r="D19" s="34">
        <f t="shared" si="0"/>
        <v>1</v>
      </c>
      <c r="E19" s="62"/>
      <c r="F19" s="63"/>
      <c r="G19" s="62" t="s">
        <v>39</v>
      </c>
    </row>
    <row r="20" spans="1:7" ht="210" x14ac:dyDescent="0.25">
      <c r="A20" s="31"/>
      <c r="B20" s="32" t="s">
        <v>24</v>
      </c>
      <c r="C20" s="33"/>
      <c r="D20" s="34">
        <f t="shared" si="0"/>
        <v>1</v>
      </c>
      <c r="E20" s="62"/>
      <c r="F20" s="63"/>
      <c r="G20" s="62" t="s">
        <v>40</v>
      </c>
    </row>
    <row r="21" spans="1:7" ht="90" x14ac:dyDescent="0.25">
      <c r="A21" s="31">
        <v>2</v>
      </c>
      <c r="B21" s="32" t="s">
        <v>24</v>
      </c>
      <c r="C21" s="33"/>
      <c r="D21" s="34">
        <f t="shared" si="0"/>
        <v>1</v>
      </c>
      <c r="E21" s="62"/>
      <c r="F21" s="63"/>
      <c r="G21" s="62" t="s">
        <v>41</v>
      </c>
    </row>
    <row r="22" spans="1:7" x14ac:dyDescent="0.25">
      <c r="A22" s="31">
        <v>4</v>
      </c>
      <c r="B22" s="32" t="s">
        <v>24</v>
      </c>
      <c r="C22" s="33"/>
      <c r="D22" s="34">
        <f t="shared" si="0"/>
        <v>1</v>
      </c>
      <c r="E22" s="62">
        <f>_xlfn.IFNA(VLOOKUP(B22,Werte!A:D,2,0),"")</f>
        <v>0</v>
      </c>
      <c r="F22" s="63"/>
      <c r="G22" s="98" t="s">
        <v>42</v>
      </c>
    </row>
    <row r="23" spans="1:7" ht="30" x14ac:dyDescent="0.25">
      <c r="A23" s="31">
        <v>6</v>
      </c>
      <c r="B23" s="32" t="s">
        <v>24</v>
      </c>
      <c r="C23" s="33"/>
      <c r="D23" s="34">
        <f t="shared" si="0"/>
        <v>1</v>
      </c>
      <c r="E23" s="62">
        <f>_xlfn.IFNA(VLOOKUP(B23,Werte!A:D,2,0),"")</f>
        <v>0</v>
      </c>
      <c r="F23" s="63"/>
      <c r="G23" s="62" t="s">
        <v>43</v>
      </c>
    </row>
    <row r="24" spans="1:7" x14ac:dyDescent="0.25">
      <c r="A24" s="31">
        <v>8</v>
      </c>
      <c r="B24" s="32" t="s">
        <v>24</v>
      </c>
      <c r="C24" s="33"/>
      <c r="D24" s="34">
        <f t="shared" si="0"/>
        <v>1</v>
      </c>
      <c r="E24" s="62">
        <f>_xlfn.IFNA(VLOOKUP(B24,Werte!A:D,2,0),"")</f>
        <v>0</v>
      </c>
      <c r="F24" s="63"/>
      <c r="G24" s="62" t="s">
        <v>44</v>
      </c>
    </row>
    <row r="25" spans="1:7" x14ac:dyDescent="0.25">
      <c r="A25" s="31">
        <v>9</v>
      </c>
      <c r="B25" s="32" t="s">
        <v>24</v>
      </c>
      <c r="C25" s="33"/>
      <c r="D25" s="34">
        <f t="shared" si="0"/>
        <v>1</v>
      </c>
      <c r="E25" s="62">
        <f>_xlfn.IFNA(VLOOKUP(B25,Werte!A:D,2,0),"")</f>
        <v>0</v>
      </c>
      <c r="F25" s="63"/>
      <c r="G25" s="62" t="s">
        <v>45</v>
      </c>
    </row>
    <row r="26" spans="1:7" x14ac:dyDescent="0.25">
      <c r="A26" s="31">
        <v>10</v>
      </c>
      <c r="B26" s="32" t="s">
        <v>24</v>
      </c>
      <c r="C26" s="33"/>
      <c r="D26" s="34">
        <f t="shared" si="0"/>
        <v>1</v>
      </c>
      <c r="E26" s="62">
        <f>_xlfn.IFNA(VLOOKUP(B26,Werte!A:D,2,0),"")</f>
        <v>0</v>
      </c>
      <c r="F26" s="63"/>
      <c r="G26" s="62" t="s">
        <v>46</v>
      </c>
    </row>
    <row r="27" spans="1:7" x14ac:dyDescent="0.25">
      <c r="A27" s="31">
        <v>11</v>
      </c>
      <c r="B27" s="32" t="s">
        <v>24</v>
      </c>
      <c r="C27" s="33"/>
      <c r="D27" s="34">
        <f t="shared" si="0"/>
        <v>1</v>
      </c>
      <c r="E27" s="62">
        <f>_xlfn.IFNA(VLOOKUP(B27,Werte!A:D,2,0),"")</f>
        <v>0</v>
      </c>
      <c r="F27" s="63"/>
      <c r="G27" s="62" t="s">
        <v>47</v>
      </c>
    </row>
    <row r="28" spans="1:7" x14ac:dyDescent="0.25">
      <c r="A28" s="31">
        <v>12</v>
      </c>
      <c r="B28" s="32" t="s">
        <v>24</v>
      </c>
      <c r="C28" s="33"/>
      <c r="D28" s="34">
        <f t="shared" si="0"/>
        <v>1</v>
      </c>
      <c r="E28" s="62">
        <f>_xlfn.IFNA(VLOOKUP(B28,Werte!A:D,2,0),"")</f>
        <v>0</v>
      </c>
      <c r="F28" s="63"/>
      <c r="G28" s="62" t="s">
        <v>48</v>
      </c>
    </row>
    <row r="29" spans="1:7" ht="195" x14ac:dyDescent="0.25">
      <c r="A29" s="31">
        <v>14</v>
      </c>
      <c r="B29" s="32" t="s">
        <v>24</v>
      </c>
      <c r="C29" s="33"/>
      <c r="D29" s="34">
        <f t="shared" si="0"/>
        <v>1</v>
      </c>
      <c r="E29" s="62">
        <f>_xlfn.IFNA(VLOOKUP(B29,Werte!A:D,2,0),"")</f>
        <v>0</v>
      </c>
      <c r="F29" s="63"/>
      <c r="G29" s="62" t="s">
        <v>49</v>
      </c>
    </row>
    <row r="30" spans="1:7" ht="195" x14ac:dyDescent="0.25">
      <c r="A30" s="31">
        <v>16</v>
      </c>
      <c r="B30" s="32" t="s">
        <v>24</v>
      </c>
      <c r="C30" s="33"/>
      <c r="D30" s="34">
        <f t="shared" si="0"/>
        <v>1</v>
      </c>
      <c r="E30" s="62">
        <f>_xlfn.IFNA(VLOOKUP(B30,Werte!A:D,2,0),"")</f>
        <v>0</v>
      </c>
      <c r="F30" s="63"/>
      <c r="G30" s="62" t="s">
        <v>50</v>
      </c>
    </row>
    <row r="31" spans="1:7" x14ac:dyDescent="0.25">
      <c r="A31" s="31">
        <v>17</v>
      </c>
      <c r="B31" s="32" t="s">
        <v>24</v>
      </c>
      <c r="C31" s="33"/>
      <c r="D31" s="34">
        <f t="shared" si="0"/>
        <v>1</v>
      </c>
      <c r="E31" s="62">
        <f>_xlfn.IFNA(VLOOKUP(B31,Werte!A:D,2,0),"")</f>
        <v>0</v>
      </c>
      <c r="F31" s="63"/>
      <c r="G31" s="62" t="s">
        <v>51</v>
      </c>
    </row>
    <row r="32" spans="1:7" ht="30" x14ac:dyDescent="0.25">
      <c r="A32" s="31">
        <v>19</v>
      </c>
      <c r="B32" s="32" t="s">
        <v>24</v>
      </c>
      <c r="C32" s="33"/>
      <c r="D32" s="34">
        <f t="shared" si="0"/>
        <v>1</v>
      </c>
      <c r="E32" s="62">
        <f>_xlfn.IFNA(VLOOKUP(B32,Werte!A:D,2,0),"")</f>
        <v>0</v>
      </c>
      <c r="F32" s="63"/>
      <c r="G32" s="62" t="s">
        <v>52</v>
      </c>
    </row>
    <row r="33" spans="1:15" x14ac:dyDescent="0.25">
      <c r="A33" s="31">
        <v>21</v>
      </c>
      <c r="B33" s="32" t="s">
        <v>24</v>
      </c>
      <c r="C33" s="33"/>
      <c r="D33" s="34">
        <f t="shared" si="0"/>
        <v>1</v>
      </c>
      <c r="E33" s="62">
        <f>_xlfn.IFNA(VLOOKUP(B33,Werte!A:D,2,0),"")</f>
        <v>0</v>
      </c>
      <c r="F33" s="63"/>
      <c r="G33" s="98" t="s">
        <v>53</v>
      </c>
    </row>
    <row r="34" spans="1:15" ht="60" x14ac:dyDescent="0.25">
      <c r="A34" s="31">
        <v>23</v>
      </c>
      <c r="B34" s="32" t="s">
        <v>24</v>
      </c>
      <c r="C34" s="33"/>
      <c r="D34" s="34">
        <f t="shared" si="0"/>
        <v>1</v>
      </c>
      <c r="E34" s="62">
        <f>_xlfn.IFNA(VLOOKUP(B34,Werte!A:D,2,0),"")</f>
        <v>0</v>
      </c>
      <c r="F34" s="63"/>
      <c r="G34" s="62" t="s">
        <v>54</v>
      </c>
    </row>
    <row r="35" spans="1:15" ht="60" x14ac:dyDescent="0.25">
      <c r="A35" s="31">
        <v>25</v>
      </c>
      <c r="B35" s="32" t="s">
        <v>24</v>
      </c>
      <c r="C35" s="33"/>
      <c r="D35" s="34">
        <f t="shared" si="0"/>
        <v>1</v>
      </c>
      <c r="E35" s="62">
        <f>_xlfn.IFNA(VLOOKUP(B35,Werte!A:D,2,0),"")</f>
        <v>0</v>
      </c>
      <c r="F35" s="63"/>
      <c r="G35" s="62" t="s">
        <v>55</v>
      </c>
    </row>
    <row r="36" spans="1:15" ht="90" x14ac:dyDescent="0.25">
      <c r="A36" s="31">
        <v>27</v>
      </c>
      <c r="B36" s="32" t="s">
        <v>24</v>
      </c>
      <c r="C36" s="33"/>
      <c r="D36" s="34">
        <f t="shared" si="0"/>
        <v>1</v>
      </c>
      <c r="E36" s="62">
        <f>_xlfn.IFNA(VLOOKUP(B36,Werte!A:D,2,0),"")</f>
        <v>0</v>
      </c>
      <c r="F36" s="63"/>
      <c r="G36" s="62" t="s">
        <v>56</v>
      </c>
    </row>
    <row r="37" spans="1:15" ht="60" x14ac:dyDescent="0.25">
      <c r="A37" s="31">
        <v>29</v>
      </c>
      <c r="B37" s="32" t="s">
        <v>24</v>
      </c>
      <c r="C37" s="33"/>
      <c r="D37" s="34">
        <f t="shared" si="0"/>
        <v>1</v>
      </c>
      <c r="E37" s="62">
        <f>_xlfn.IFNA(VLOOKUP(B37,Werte!A:D,2,0),"")</f>
        <v>0</v>
      </c>
      <c r="F37" s="63"/>
      <c r="G37" s="62" t="s">
        <v>57</v>
      </c>
    </row>
    <row r="38" spans="1:15" s="71" customFormat="1" x14ac:dyDescent="0.25">
      <c r="A38" s="68">
        <v>31</v>
      </c>
      <c r="B38" s="32" t="s">
        <v>24</v>
      </c>
      <c r="C38" s="33"/>
      <c r="D38" s="34">
        <f t="shared" si="0"/>
        <v>1</v>
      </c>
      <c r="E38" s="69">
        <f>_xlfn.IFNA(VLOOKUP(B38,Werte!A:D,2,0),"")</f>
        <v>0</v>
      </c>
      <c r="F38" s="70"/>
      <c r="G38" s="69" t="s">
        <v>58</v>
      </c>
      <c r="H38" s="102"/>
      <c r="I38" s="97"/>
      <c r="J38" s="97"/>
      <c r="K38" s="97"/>
      <c r="L38" s="97"/>
      <c r="M38" s="97"/>
      <c r="N38" s="97"/>
      <c r="O38" s="108"/>
    </row>
    <row r="39" spans="1:15" ht="45" x14ac:dyDescent="0.25">
      <c r="A39" s="31">
        <v>33</v>
      </c>
      <c r="B39" s="32" t="s">
        <v>24</v>
      </c>
      <c r="C39" s="33"/>
      <c r="D39" s="34">
        <f t="shared" si="0"/>
        <v>1</v>
      </c>
      <c r="E39" s="62">
        <f>_xlfn.IFNA(VLOOKUP(B39,Werte!A:D,2,0),"")</f>
        <v>0</v>
      </c>
      <c r="F39" s="63"/>
      <c r="G39" s="62" t="s">
        <v>59</v>
      </c>
    </row>
    <row r="40" spans="1:15" ht="90" x14ac:dyDescent="0.25">
      <c r="A40" s="31">
        <v>35</v>
      </c>
      <c r="B40" s="32" t="s">
        <v>24</v>
      </c>
      <c r="C40" s="33"/>
      <c r="D40" s="34">
        <f t="shared" si="0"/>
        <v>1</v>
      </c>
      <c r="E40" s="62">
        <f>_xlfn.IFNA(VLOOKUP(B40,Werte!A:D,2,0),"")</f>
        <v>0</v>
      </c>
      <c r="F40" s="63"/>
      <c r="G40" s="62" t="s">
        <v>60</v>
      </c>
    </row>
    <row r="41" spans="1:15" ht="135" x14ac:dyDescent="0.25">
      <c r="A41" s="31">
        <v>37</v>
      </c>
      <c r="B41" s="32" t="s">
        <v>24</v>
      </c>
      <c r="C41" s="33"/>
      <c r="D41" s="34">
        <f t="shared" si="0"/>
        <v>1</v>
      </c>
      <c r="E41" s="62">
        <f>_xlfn.IFNA(VLOOKUP(B41,Werte!A:D,2,0),"")</f>
        <v>0</v>
      </c>
      <c r="F41" s="63"/>
      <c r="G41" s="62" t="s">
        <v>61</v>
      </c>
    </row>
    <row r="42" spans="1:15" ht="150" x14ac:dyDescent="0.25">
      <c r="A42" s="31">
        <v>39</v>
      </c>
      <c r="B42" s="32" t="s">
        <v>24</v>
      </c>
      <c r="C42" s="33"/>
      <c r="D42" s="34">
        <f t="shared" si="0"/>
        <v>1</v>
      </c>
      <c r="E42" s="62">
        <f>_xlfn.IFNA(VLOOKUP(B42,Werte!A:D,2,0),"")</f>
        <v>0</v>
      </c>
      <c r="F42" s="63"/>
      <c r="G42" s="62" t="s">
        <v>62</v>
      </c>
    </row>
    <row r="43" spans="1:15" ht="45" x14ac:dyDescent="0.25">
      <c r="A43" s="31">
        <v>41</v>
      </c>
      <c r="B43" s="32" t="s">
        <v>24</v>
      </c>
      <c r="C43" s="33"/>
      <c r="D43" s="34">
        <f t="shared" si="0"/>
        <v>1</v>
      </c>
      <c r="E43" s="62">
        <f>_xlfn.IFNA(VLOOKUP(B43,Werte!A:D,2,0),"")</f>
        <v>0</v>
      </c>
      <c r="F43" s="63"/>
      <c r="G43" s="62" t="s">
        <v>63</v>
      </c>
    </row>
    <row r="44" spans="1:15" ht="45" x14ac:dyDescent="0.25">
      <c r="A44" s="31">
        <v>43</v>
      </c>
      <c r="B44" s="32" t="s">
        <v>24</v>
      </c>
      <c r="C44" s="33"/>
      <c r="D44" s="34">
        <f t="shared" si="0"/>
        <v>1</v>
      </c>
      <c r="E44" s="62">
        <f>_xlfn.IFNA(VLOOKUP(B44,Werte!A:D,2,0),"")</f>
        <v>0</v>
      </c>
      <c r="F44" s="63"/>
      <c r="G44" s="62" t="s">
        <v>64</v>
      </c>
    </row>
    <row r="45" spans="1:15" ht="135" x14ac:dyDescent="0.25">
      <c r="A45" s="31">
        <v>45</v>
      </c>
      <c r="B45" s="32" t="s">
        <v>24</v>
      </c>
      <c r="C45" s="33"/>
      <c r="D45" s="34">
        <f t="shared" si="0"/>
        <v>1</v>
      </c>
      <c r="E45" s="62">
        <f>_xlfn.IFNA(VLOOKUP(B45,Werte!A:D,2,0),"")</f>
        <v>0</v>
      </c>
      <c r="F45" s="63"/>
      <c r="G45" s="62" t="s">
        <v>65</v>
      </c>
    </row>
    <row r="46" spans="1:15" ht="45" x14ac:dyDescent="0.25">
      <c r="A46" s="31">
        <v>47</v>
      </c>
      <c r="B46" s="32" t="s">
        <v>24</v>
      </c>
      <c r="C46" s="33"/>
      <c r="D46" s="34">
        <f t="shared" si="0"/>
        <v>1</v>
      </c>
      <c r="E46" s="62">
        <f>_xlfn.IFNA(VLOOKUP(B46,Werte!A:D,2,0),"")</f>
        <v>0</v>
      </c>
      <c r="F46" s="63"/>
      <c r="G46" s="62" t="s">
        <v>66</v>
      </c>
    </row>
    <row r="47" spans="1:15" x14ac:dyDescent="0.25">
      <c r="A47" s="31">
        <v>49</v>
      </c>
      <c r="B47" s="32" t="s">
        <v>24</v>
      </c>
      <c r="C47" s="33"/>
      <c r="D47" s="34">
        <f t="shared" si="0"/>
        <v>1</v>
      </c>
      <c r="E47" s="62">
        <f>_xlfn.IFNA(VLOOKUP(B47,Werte!A:D,2,0),"")</f>
        <v>0</v>
      </c>
      <c r="F47" s="63"/>
      <c r="G47" s="98" t="s">
        <v>67</v>
      </c>
    </row>
    <row r="48" spans="1:15" ht="210" x14ac:dyDescent="0.25">
      <c r="A48" s="31">
        <v>51</v>
      </c>
      <c r="B48" s="32" t="s">
        <v>24</v>
      </c>
      <c r="C48" s="33"/>
      <c r="D48" s="34">
        <f t="shared" si="0"/>
        <v>1</v>
      </c>
      <c r="E48" s="62">
        <f>_xlfn.IFNA(VLOOKUP(B48,Werte!A:D,2,0),"")</f>
        <v>0</v>
      </c>
      <c r="F48" s="63"/>
      <c r="G48" s="62" t="s">
        <v>68</v>
      </c>
    </row>
    <row r="49" spans="1:7" x14ac:dyDescent="0.25">
      <c r="A49" s="31">
        <v>53</v>
      </c>
      <c r="B49" s="32" t="s">
        <v>24</v>
      </c>
      <c r="C49" s="33"/>
      <c r="D49" s="34">
        <f t="shared" si="0"/>
        <v>1</v>
      </c>
      <c r="E49" s="62">
        <f>_xlfn.IFNA(VLOOKUP(B49,Werte!A:D,2,0),"")</f>
        <v>0</v>
      </c>
      <c r="F49" s="63"/>
      <c r="G49" s="98" t="s">
        <v>69</v>
      </c>
    </row>
    <row r="50" spans="1:7" ht="60" x14ac:dyDescent="0.25">
      <c r="A50" s="31">
        <v>55</v>
      </c>
      <c r="B50" s="32" t="s">
        <v>24</v>
      </c>
      <c r="C50" s="33"/>
      <c r="D50" s="34">
        <f t="shared" si="0"/>
        <v>1</v>
      </c>
      <c r="E50" s="62">
        <f>_xlfn.IFNA(VLOOKUP(B50,Werte!A:D,2,0),"")</f>
        <v>0</v>
      </c>
      <c r="F50" s="63"/>
      <c r="G50" s="62" t="s">
        <v>70</v>
      </c>
    </row>
    <row r="51" spans="1:7" ht="45" x14ac:dyDescent="0.25">
      <c r="A51" s="31">
        <v>57</v>
      </c>
      <c r="B51" s="32" t="s">
        <v>24</v>
      </c>
      <c r="C51" s="33"/>
      <c r="D51" s="34">
        <f t="shared" si="0"/>
        <v>1</v>
      </c>
      <c r="E51" s="62">
        <f>_xlfn.IFNA(VLOOKUP(B51,Werte!A:D,2,0),"")</f>
        <v>0</v>
      </c>
      <c r="F51" s="63"/>
      <c r="G51" s="62" t="s">
        <v>71</v>
      </c>
    </row>
    <row r="52" spans="1:7" ht="45" x14ac:dyDescent="0.25">
      <c r="A52" s="31">
        <v>59</v>
      </c>
      <c r="B52" s="32" t="s">
        <v>24</v>
      </c>
      <c r="C52" s="33"/>
      <c r="D52" s="34">
        <f t="shared" si="0"/>
        <v>1</v>
      </c>
      <c r="E52" s="62">
        <f>_xlfn.IFNA(VLOOKUP(B52,Werte!A:D,2,0),"")</f>
        <v>0</v>
      </c>
      <c r="F52" s="63"/>
      <c r="G52" s="62" t="s">
        <v>72</v>
      </c>
    </row>
    <row r="53" spans="1:7" ht="105" x14ac:dyDescent="0.25">
      <c r="A53" s="31">
        <v>61</v>
      </c>
      <c r="B53" s="32" t="s">
        <v>24</v>
      </c>
      <c r="C53" s="33"/>
      <c r="D53" s="34">
        <f t="shared" si="0"/>
        <v>1</v>
      </c>
      <c r="E53" s="62">
        <f>_xlfn.IFNA(VLOOKUP(B53,Werte!A:D,2,0),"")</f>
        <v>0</v>
      </c>
      <c r="F53" s="63"/>
      <c r="G53" s="62" t="s">
        <v>73</v>
      </c>
    </row>
    <row r="54" spans="1:7" x14ac:dyDescent="0.25">
      <c r="A54" s="31">
        <v>64</v>
      </c>
      <c r="B54" s="32" t="s">
        <v>24</v>
      </c>
      <c r="C54" s="33"/>
      <c r="D54" s="34">
        <f t="shared" si="0"/>
        <v>1</v>
      </c>
      <c r="E54" s="62">
        <f>_xlfn.IFNA(VLOOKUP(B54,Werte!A:D,2,0),"")</f>
        <v>0</v>
      </c>
      <c r="F54" s="63"/>
      <c r="G54" s="62" t="s">
        <v>74</v>
      </c>
    </row>
    <row r="55" spans="1:7" ht="45" x14ac:dyDescent="0.25">
      <c r="A55" s="31">
        <v>65</v>
      </c>
      <c r="B55" s="32" t="s">
        <v>24</v>
      </c>
      <c r="C55" s="33"/>
      <c r="D55" s="34">
        <f t="shared" si="0"/>
        <v>1</v>
      </c>
      <c r="E55" s="62">
        <f>_xlfn.IFNA(VLOOKUP(B55,Werte!A:D,2,0),"")</f>
        <v>0</v>
      </c>
      <c r="F55" s="63"/>
      <c r="G55" s="62" t="s">
        <v>75</v>
      </c>
    </row>
    <row r="56" spans="1:7" ht="90" x14ac:dyDescent="0.25">
      <c r="A56" s="31">
        <v>66</v>
      </c>
      <c r="B56" s="32" t="s">
        <v>24</v>
      </c>
      <c r="C56" s="33"/>
      <c r="D56" s="34">
        <f t="shared" si="0"/>
        <v>1</v>
      </c>
      <c r="E56" s="62">
        <f>_xlfn.IFNA(VLOOKUP(B56,Werte!A:D,2,0),"")</f>
        <v>0</v>
      </c>
      <c r="F56" s="63"/>
      <c r="G56" s="62" t="s">
        <v>76</v>
      </c>
    </row>
    <row r="57" spans="1:7" ht="30" x14ac:dyDescent="0.25">
      <c r="A57" s="31">
        <v>67</v>
      </c>
      <c r="B57" s="32" t="s">
        <v>24</v>
      </c>
      <c r="C57" s="33"/>
      <c r="D57" s="34">
        <f t="shared" si="0"/>
        <v>1</v>
      </c>
      <c r="E57" s="62">
        <f>_xlfn.IFNA(VLOOKUP(B57,Werte!A:D,2,0),"")</f>
        <v>0</v>
      </c>
      <c r="F57" s="63"/>
      <c r="G57" s="62" t="s">
        <v>77</v>
      </c>
    </row>
    <row r="58" spans="1:7" ht="30" x14ac:dyDescent="0.25">
      <c r="A58" s="31">
        <v>68</v>
      </c>
      <c r="B58" s="32" t="s">
        <v>24</v>
      </c>
      <c r="C58" s="33"/>
      <c r="D58" s="34">
        <f t="shared" si="0"/>
        <v>1</v>
      </c>
      <c r="E58" s="62">
        <f>_xlfn.IFNA(VLOOKUP(B58,Werte!A:D,2,0),"")</f>
        <v>0</v>
      </c>
      <c r="F58" s="63"/>
      <c r="G58" s="62" t="s">
        <v>78</v>
      </c>
    </row>
    <row r="59" spans="1:7" ht="30" x14ac:dyDescent="0.25">
      <c r="A59" s="31">
        <v>69</v>
      </c>
      <c r="B59" s="32" t="s">
        <v>24</v>
      </c>
      <c r="C59" s="33"/>
      <c r="D59" s="34">
        <f t="shared" si="0"/>
        <v>1</v>
      </c>
      <c r="E59" s="62">
        <f>_xlfn.IFNA(VLOOKUP(B59,Werte!A:D,2,0),"")</f>
        <v>0</v>
      </c>
      <c r="F59" s="63"/>
      <c r="G59" s="62" t="s">
        <v>79</v>
      </c>
    </row>
    <row r="60" spans="1:7" ht="30" x14ac:dyDescent="0.25">
      <c r="A60" s="31">
        <v>70</v>
      </c>
      <c r="B60" s="32" t="s">
        <v>24</v>
      </c>
      <c r="C60" s="33"/>
      <c r="D60" s="34">
        <f t="shared" si="0"/>
        <v>1</v>
      </c>
      <c r="E60" s="62">
        <f>_xlfn.IFNA(VLOOKUP(B60,Werte!A:D,2,0),"")</f>
        <v>0</v>
      </c>
      <c r="F60" s="63"/>
      <c r="G60" s="62" t="s">
        <v>80</v>
      </c>
    </row>
    <row r="61" spans="1:7" ht="45" x14ac:dyDescent="0.25">
      <c r="A61" s="31">
        <v>71</v>
      </c>
      <c r="B61" s="32" t="s">
        <v>24</v>
      </c>
      <c r="C61" s="33"/>
      <c r="D61" s="34">
        <f t="shared" si="0"/>
        <v>1</v>
      </c>
      <c r="E61" s="62">
        <f>_xlfn.IFNA(VLOOKUP(B61,Werte!A:D,2,0),"")</f>
        <v>0</v>
      </c>
      <c r="F61" s="63"/>
      <c r="G61" s="62" t="s">
        <v>81</v>
      </c>
    </row>
    <row r="62" spans="1:7" x14ac:dyDescent="0.25">
      <c r="A62" s="31">
        <v>72</v>
      </c>
      <c r="B62" s="32" t="s">
        <v>24</v>
      </c>
      <c r="C62" s="33"/>
      <c r="D62" s="34">
        <f t="shared" si="0"/>
        <v>1</v>
      </c>
      <c r="E62" s="62">
        <f>_xlfn.IFNA(VLOOKUP(B62,Werte!A:D,2,0),"")</f>
        <v>0</v>
      </c>
      <c r="F62" s="63"/>
      <c r="G62" s="62" t="s">
        <v>82</v>
      </c>
    </row>
    <row r="63" spans="1:7" ht="75" x14ac:dyDescent="0.25">
      <c r="A63" s="31">
        <v>73</v>
      </c>
      <c r="B63" s="32" t="s">
        <v>24</v>
      </c>
      <c r="C63" s="33"/>
      <c r="D63" s="34">
        <f t="shared" si="0"/>
        <v>1</v>
      </c>
      <c r="E63" s="62">
        <f>_xlfn.IFNA(VLOOKUP(B63,Werte!A:D,2,0),"")</f>
        <v>0</v>
      </c>
      <c r="F63" s="63"/>
      <c r="G63" s="62" t="s">
        <v>83</v>
      </c>
    </row>
    <row r="64" spans="1:7" ht="45" x14ac:dyDescent="0.25">
      <c r="A64" s="31">
        <v>74</v>
      </c>
      <c r="B64" s="32" t="s">
        <v>24</v>
      </c>
      <c r="C64" s="33"/>
      <c r="D64" s="34">
        <f t="shared" si="0"/>
        <v>1</v>
      </c>
      <c r="E64" s="62">
        <f>_xlfn.IFNA(VLOOKUP(B64,Werte!A:D,2,0),"")</f>
        <v>0</v>
      </c>
      <c r="F64" s="63"/>
      <c r="G64" s="62" t="s">
        <v>84</v>
      </c>
    </row>
    <row r="65" spans="1:7" ht="30" x14ac:dyDescent="0.25">
      <c r="A65" s="31">
        <v>75</v>
      </c>
      <c r="B65" s="32" t="s">
        <v>24</v>
      </c>
      <c r="C65" s="33"/>
      <c r="D65" s="34">
        <f t="shared" si="0"/>
        <v>1</v>
      </c>
      <c r="E65" s="62">
        <f>_xlfn.IFNA(VLOOKUP(B65,Werte!A:D,2,0),"")</f>
        <v>0</v>
      </c>
      <c r="F65" s="63"/>
      <c r="G65" s="62" t="s">
        <v>85</v>
      </c>
    </row>
    <row r="66" spans="1:7" ht="45" x14ac:dyDescent="0.25">
      <c r="A66" s="31">
        <v>76</v>
      </c>
      <c r="B66" s="32" t="s">
        <v>24</v>
      </c>
      <c r="C66" s="33"/>
      <c r="D66" s="34">
        <f t="shared" si="0"/>
        <v>1</v>
      </c>
      <c r="E66" s="62">
        <f>_xlfn.IFNA(VLOOKUP(B66,Werte!A:D,2,0),"")</f>
        <v>0</v>
      </c>
      <c r="F66" s="63"/>
      <c r="G66" s="62" t="s">
        <v>86</v>
      </c>
    </row>
    <row r="67" spans="1:7" ht="30" x14ac:dyDescent="0.25">
      <c r="A67" s="31">
        <v>79</v>
      </c>
      <c r="B67" s="32" t="s">
        <v>24</v>
      </c>
      <c r="C67" s="33"/>
      <c r="D67" s="34">
        <f t="shared" si="0"/>
        <v>1</v>
      </c>
      <c r="E67" s="62">
        <f>_xlfn.IFNA(VLOOKUP(B67,Werte!A:D,2,0),"")</f>
        <v>0</v>
      </c>
      <c r="F67" s="63"/>
      <c r="G67" s="62" t="s">
        <v>87</v>
      </c>
    </row>
    <row r="68" spans="1:7" x14ac:dyDescent="0.25">
      <c r="A68" s="31">
        <v>80</v>
      </c>
      <c r="B68" s="32" t="s">
        <v>24</v>
      </c>
      <c r="C68" s="33"/>
      <c r="D68" s="34">
        <f t="shared" si="0"/>
        <v>1</v>
      </c>
      <c r="E68" s="62">
        <f>_xlfn.IFNA(VLOOKUP(B68,Werte!A:D,2,0),"")</f>
        <v>0</v>
      </c>
      <c r="F68" s="63"/>
      <c r="G68" s="62" t="s">
        <v>88</v>
      </c>
    </row>
    <row r="69" spans="1:7" ht="30" x14ac:dyDescent="0.25">
      <c r="A69" s="31">
        <v>81</v>
      </c>
      <c r="B69" s="32" t="s">
        <v>24</v>
      </c>
      <c r="C69" s="33"/>
      <c r="D69" s="34">
        <f t="shared" si="0"/>
        <v>1</v>
      </c>
      <c r="E69" s="62">
        <f>_xlfn.IFNA(VLOOKUP(B69,Werte!A:D,2,0),"")</f>
        <v>0</v>
      </c>
      <c r="F69" s="63"/>
      <c r="G69" s="62" t="s">
        <v>89</v>
      </c>
    </row>
    <row r="70" spans="1:7" ht="45" x14ac:dyDescent="0.25">
      <c r="A70" s="31">
        <v>82</v>
      </c>
      <c r="B70" s="32" t="s">
        <v>24</v>
      </c>
      <c r="C70" s="33"/>
      <c r="D70" s="34">
        <f t="shared" ref="D70:D133" si="1">IF(CONCATENATE(E70&amp;F70&amp;G70)="",0,1)</f>
        <v>1</v>
      </c>
      <c r="E70" s="62">
        <f>_xlfn.IFNA(VLOOKUP(B70,Werte!A:D,2,0),"")</f>
        <v>0</v>
      </c>
      <c r="F70" s="63"/>
      <c r="G70" s="62" t="s">
        <v>90</v>
      </c>
    </row>
    <row r="71" spans="1:7" ht="60" x14ac:dyDescent="0.25">
      <c r="A71" s="31">
        <v>83</v>
      </c>
      <c r="B71" s="32" t="s">
        <v>91</v>
      </c>
      <c r="C71" s="33" t="str">
        <f>IF(AND(ISTEXT(B71),ISTEXT(#REF!)),"-","!")</f>
        <v>!</v>
      </c>
      <c r="D71" s="34">
        <f t="shared" si="1"/>
        <v>1</v>
      </c>
      <c r="E71" s="62">
        <f>_xlfn.IFNA(VLOOKUP(B71,Werte!A:D,2,0),"")</f>
        <v>0</v>
      </c>
      <c r="F71" s="63"/>
      <c r="G71" s="62" t="s">
        <v>92</v>
      </c>
    </row>
    <row r="72" spans="1:7" ht="30" x14ac:dyDescent="0.25">
      <c r="A72" s="31">
        <v>86</v>
      </c>
      <c r="B72" s="32" t="s">
        <v>91</v>
      </c>
      <c r="C72" s="33"/>
      <c r="D72" s="34">
        <f t="shared" si="1"/>
        <v>1</v>
      </c>
      <c r="E72" s="62">
        <f>_xlfn.IFNA(VLOOKUP(B72,Werte!A:D,2,0),"")</f>
        <v>0</v>
      </c>
      <c r="F72" s="63"/>
      <c r="G72" s="62" t="s">
        <v>93</v>
      </c>
    </row>
    <row r="73" spans="1:7" ht="30" x14ac:dyDescent="0.25">
      <c r="A73" s="31">
        <v>87</v>
      </c>
      <c r="B73" s="32" t="s">
        <v>94</v>
      </c>
      <c r="C73" s="33" t="str">
        <f>IF(AND(ISTEXT(B73),ISTEXT(#REF!)),"-","!")</f>
        <v>!</v>
      </c>
      <c r="D73" s="34">
        <f t="shared" si="1"/>
        <v>1</v>
      </c>
      <c r="E73" s="62">
        <f>_xlfn.IFNA(VLOOKUP(B73,Werte!A:D,2,0),"")</f>
        <v>0</v>
      </c>
      <c r="F73" s="63"/>
      <c r="G73" s="62" t="s">
        <v>95</v>
      </c>
    </row>
    <row r="74" spans="1:7" ht="165" x14ac:dyDescent="0.25">
      <c r="A74" s="31">
        <v>89</v>
      </c>
      <c r="B74" s="32" t="s">
        <v>94</v>
      </c>
      <c r="C74" s="33"/>
      <c r="D74" s="34">
        <f t="shared" si="1"/>
        <v>1</v>
      </c>
      <c r="E74" s="62">
        <f>_xlfn.IFNA(VLOOKUP(B74,Werte!A:D,2,0),"")</f>
        <v>0</v>
      </c>
      <c r="F74" s="63"/>
      <c r="G74" s="62" t="s">
        <v>96</v>
      </c>
    </row>
    <row r="75" spans="1:7" ht="105" x14ac:dyDescent="0.25">
      <c r="A75" s="31">
        <v>90</v>
      </c>
      <c r="B75" s="32" t="s">
        <v>97</v>
      </c>
      <c r="C75" s="33" t="str">
        <f>IF(AND(ISTEXT(B75),ISTEXT(#REF!)),"-","!")</f>
        <v>!</v>
      </c>
      <c r="D75" s="34">
        <f t="shared" si="1"/>
        <v>1</v>
      </c>
      <c r="E75" s="62">
        <f>_xlfn.IFNA(VLOOKUP(B75,Werte!A:D,2,0),"")</f>
        <v>0</v>
      </c>
      <c r="F75" s="63"/>
      <c r="G75" s="62" t="s">
        <v>98</v>
      </c>
    </row>
    <row r="76" spans="1:7" ht="180" x14ac:dyDescent="0.25">
      <c r="A76" s="31">
        <v>91</v>
      </c>
      <c r="B76" s="32" t="s">
        <v>99</v>
      </c>
      <c r="C76" s="33" t="str">
        <f>IF(AND(ISTEXT(B76),ISTEXT(#REF!)),"-","!")</f>
        <v>!</v>
      </c>
      <c r="D76" s="34">
        <f t="shared" si="1"/>
        <v>1</v>
      </c>
      <c r="E76" s="62">
        <f>_xlfn.IFNA(VLOOKUP(B76,Werte!A:D,2,0),"")</f>
        <v>0</v>
      </c>
      <c r="F76" s="63"/>
      <c r="G76" s="62" t="s">
        <v>100</v>
      </c>
    </row>
    <row r="77" spans="1:7" ht="90" x14ac:dyDescent="0.25">
      <c r="A77" s="31">
        <v>93</v>
      </c>
      <c r="B77" s="32" t="s">
        <v>99</v>
      </c>
      <c r="C77" s="33"/>
      <c r="D77" s="34">
        <f t="shared" si="1"/>
        <v>1</v>
      </c>
      <c r="E77" s="62">
        <f>_xlfn.IFNA(VLOOKUP(B77,Werte!A:D,2,0),"")</f>
        <v>0</v>
      </c>
      <c r="F77" s="63"/>
      <c r="G77" s="62" t="s">
        <v>101</v>
      </c>
    </row>
    <row r="78" spans="1:7" ht="45" x14ac:dyDescent="0.25">
      <c r="A78" s="31">
        <v>96</v>
      </c>
      <c r="B78" s="32" t="s">
        <v>99</v>
      </c>
      <c r="C78" s="33"/>
      <c r="D78" s="34">
        <f t="shared" si="1"/>
        <v>1</v>
      </c>
      <c r="E78" s="62">
        <f>_xlfn.IFNA(VLOOKUP(B78,Werte!A:D,2,0),"")</f>
        <v>0</v>
      </c>
      <c r="F78" s="63"/>
      <c r="G78" s="62" t="s">
        <v>102</v>
      </c>
    </row>
    <row r="79" spans="1:7" ht="45" x14ac:dyDescent="0.25">
      <c r="A79" s="31">
        <v>97</v>
      </c>
      <c r="B79" s="32" t="s">
        <v>99</v>
      </c>
      <c r="C79" s="33"/>
      <c r="D79" s="34">
        <f t="shared" si="1"/>
        <v>1</v>
      </c>
      <c r="E79" s="62">
        <f>_xlfn.IFNA(VLOOKUP(B79,Werte!A:D,2,0),"")</f>
        <v>0</v>
      </c>
      <c r="F79" s="63"/>
      <c r="G79" s="62" t="s">
        <v>103</v>
      </c>
    </row>
    <row r="80" spans="1:7" ht="90" x14ac:dyDescent="0.25">
      <c r="A80" s="31">
        <v>98</v>
      </c>
      <c r="B80" s="32" t="s">
        <v>104</v>
      </c>
      <c r="C80" s="33" t="str">
        <f>IF(AND(ISTEXT(B80),ISTEXT(#REF!)),"-","!")</f>
        <v>!</v>
      </c>
      <c r="D80" s="34">
        <f t="shared" si="1"/>
        <v>1</v>
      </c>
      <c r="E80" s="62">
        <f>_xlfn.IFNA(VLOOKUP(B80,Werte!A:D,2,0),"")</f>
        <v>0</v>
      </c>
      <c r="F80" s="63"/>
      <c r="G80" s="62" t="s">
        <v>105</v>
      </c>
    </row>
    <row r="81" spans="1:7" ht="120" x14ac:dyDescent="0.25">
      <c r="A81" s="31">
        <v>99</v>
      </c>
      <c r="B81" s="32" t="s">
        <v>106</v>
      </c>
      <c r="C81" s="33" t="str">
        <f>IF(AND(ISTEXT(B81),ISTEXT(#REF!)),"-","!")</f>
        <v>!</v>
      </c>
      <c r="D81" s="34">
        <f t="shared" si="1"/>
        <v>1</v>
      </c>
      <c r="E81" s="62">
        <f>_xlfn.IFNA(VLOOKUP(B81,Werte!A:D,2,0),"")</f>
        <v>0</v>
      </c>
      <c r="F81" s="63"/>
      <c r="G81" s="62" t="s">
        <v>107</v>
      </c>
    </row>
    <row r="82" spans="1:7" ht="105" x14ac:dyDescent="0.25">
      <c r="A82" s="31">
        <v>100</v>
      </c>
      <c r="B82" s="32" t="s">
        <v>108</v>
      </c>
      <c r="C82" s="33"/>
      <c r="D82" s="34">
        <f t="shared" si="1"/>
        <v>1</v>
      </c>
      <c r="E82" s="62">
        <f>_xlfn.IFNA(VLOOKUP(B82,Werte!A:D,2,0),"")</f>
        <v>0</v>
      </c>
      <c r="F82" s="63"/>
      <c r="G82" s="62" t="s">
        <v>109</v>
      </c>
    </row>
    <row r="83" spans="1:7" ht="45" x14ac:dyDescent="0.25">
      <c r="A83" s="31">
        <v>101</v>
      </c>
      <c r="B83" s="32" t="s">
        <v>110</v>
      </c>
      <c r="C83" s="33" t="str">
        <f>IF(AND(ISTEXT(B83),ISTEXT(#REF!)),"-","!")</f>
        <v>!</v>
      </c>
      <c r="D83" s="34">
        <f t="shared" si="1"/>
        <v>1</v>
      </c>
      <c r="E83" s="62">
        <f>_xlfn.IFNA(VLOOKUP(B83,Werte!A:D,2,0),"")</f>
        <v>0</v>
      </c>
      <c r="F83" s="63"/>
      <c r="G83" s="62" t="s">
        <v>111</v>
      </c>
    </row>
    <row r="84" spans="1:7" ht="75" x14ac:dyDescent="0.25">
      <c r="A84" s="31">
        <v>103</v>
      </c>
      <c r="B84" s="32" t="s">
        <v>110</v>
      </c>
      <c r="C84" s="33"/>
      <c r="D84" s="34">
        <f t="shared" si="1"/>
        <v>1</v>
      </c>
      <c r="E84" s="62">
        <f>_xlfn.IFNA(VLOOKUP(B84,Werte!A:D,2,0),"")</f>
        <v>0</v>
      </c>
      <c r="F84" s="63"/>
      <c r="G84" s="62" t="s">
        <v>112</v>
      </c>
    </row>
    <row r="85" spans="1:7" ht="105" x14ac:dyDescent="0.25">
      <c r="A85" s="31">
        <v>105</v>
      </c>
      <c r="B85" s="32" t="s">
        <v>110</v>
      </c>
      <c r="C85" s="33"/>
      <c r="D85" s="34">
        <f t="shared" si="1"/>
        <v>1</v>
      </c>
      <c r="E85" s="62">
        <f>_xlfn.IFNA(VLOOKUP(B85,Werte!A:D,2,0),"")</f>
        <v>0</v>
      </c>
      <c r="F85" s="63"/>
      <c r="G85" s="62" t="s">
        <v>113</v>
      </c>
    </row>
    <row r="86" spans="1:7" ht="45" x14ac:dyDescent="0.25">
      <c r="A86" s="31">
        <v>107</v>
      </c>
      <c r="B86" s="32" t="s">
        <v>110</v>
      </c>
      <c r="C86" s="33"/>
      <c r="D86" s="34">
        <f t="shared" si="1"/>
        <v>1</v>
      </c>
      <c r="E86" s="62">
        <f>_xlfn.IFNA(VLOOKUP(B86,Werte!A:D,2,0),"")</f>
        <v>0</v>
      </c>
      <c r="F86" s="63"/>
      <c r="G86" s="62" t="s">
        <v>114</v>
      </c>
    </row>
    <row r="87" spans="1:7" x14ac:dyDescent="0.25">
      <c r="A87" s="31">
        <v>110</v>
      </c>
      <c r="B87" s="32" t="s">
        <v>110</v>
      </c>
      <c r="C87" s="33"/>
      <c r="D87" s="34">
        <f t="shared" si="1"/>
        <v>1</v>
      </c>
      <c r="E87" s="62">
        <f>_xlfn.IFNA(VLOOKUP(B87,Werte!A:D,2,0),"")</f>
        <v>0</v>
      </c>
      <c r="F87" s="63"/>
      <c r="G87" s="62" t="s">
        <v>115</v>
      </c>
    </row>
    <row r="88" spans="1:7" ht="75" x14ac:dyDescent="0.25">
      <c r="A88" s="31">
        <v>111</v>
      </c>
      <c r="B88" s="32" t="s">
        <v>116</v>
      </c>
      <c r="C88" s="33" t="str">
        <f>IF(AND(ISTEXT(B88),ISTEXT(#REF!)),"-","!")</f>
        <v>!</v>
      </c>
      <c r="D88" s="34">
        <f t="shared" si="1"/>
        <v>1</v>
      </c>
      <c r="E88" s="62">
        <f>_xlfn.IFNA(VLOOKUP(B88,Werte!A:D,2,0),"")</f>
        <v>0</v>
      </c>
      <c r="F88" s="63"/>
      <c r="G88" s="62" t="s">
        <v>117</v>
      </c>
    </row>
    <row r="89" spans="1:7" ht="165" x14ac:dyDescent="0.25">
      <c r="A89" s="31">
        <v>112</v>
      </c>
      <c r="B89" s="32" t="s">
        <v>118</v>
      </c>
      <c r="C89" s="33" t="str">
        <f>IF(AND(ISTEXT(B89),ISTEXT(#REF!)),"-","!")</f>
        <v>!</v>
      </c>
      <c r="D89" s="34">
        <f t="shared" si="1"/>
        <v>1</v>
      </c>
      <c r="E89" s="62">
        <f>_xlfn.IFNA(VLOOKUP(B89,Werte!A:D,2,0),"")</f>
        <v>0</v>
      </c>
      <c r="F89" s="63"/>
      <c r="G89" s="62" t="s">
        <v>119</v>
      </c>
    </row>
    <row r="90" spans="1:7" ht="60" x14ac:dyDescent="0.25">
      <c r="A90" s="31">
        <v>114</v>
      </c>
      <c r="B90" s="32" t="s">
        <v>118</v>
      </c>
      <c r="C90" s="33"/>
      <c r="D90" s="34">
        <f t="shared" si="1"/>
        <v>1</v>
      </c>
      <c r="E90" s="62">
        <f>_xlfn.IFNA(VLOOKUP(B90,Werte!A:D,2,0),"")</f>
        <v>0</v>
      </c>
      <c r="F90" s="63"/>
      <c r="G90" s="62" t="s">
        <v>120</v>
      </c>
    </row>
    <row r="91" spans="1:7" ht="120" x14ac:dyDescent="0.25">
      <c r="A91" s="31">
        <v>116</v>
      </c>
      <c r="B91" s="32" t="s">
        <v>118</v>
      </c>
      <c r="C91" s="33"/>
      <c r="D91" s="34">
        <f t="shared" si="1"/>
        <v>1</v>
      </c>
      <c r="E91" s="62">
        <f>_xlfn.IFNA(VLOOKUP(B91,Werte!A:D,2,0),"")</f>
        <v>0</v>
      </c>
      <c r="F91" s="63"/>
      <c r="G91" s="62" t="s">
        <v>121</v>
      </c>
    </row>
    <row r="92" spans="1:7" ht="60" x14ac:dyDescent="0.25">
      <c r="A92" s="31">
        <v>118</v>
      </c>
      <c r="B92" s="32" t="s">
        <v>118</v>
      </c>
      <c r="C92" s="33"/>
      <c r="D92" s="34">
        <f t="shared" si="1"/>
        <v>1</v>
      </c>
      <c r="E92" s="62">
        <f>_xlfn.IFNA(VLOOKUP(B92,Werte!A:D,2,0),"")</f>
        <v>0</v>
      </c>
      <c r="F92" s="63"/>
      <c r="G92" s="62" t="s">
        <v>122</v>
      </c>
    </row>
    <row r="93" spans="1:7" ht="30" x14ac:dyDescent="0.25">
      <c r="A93" s="31">
        <v>121</v>
      </c>
      <c r="B93" s="32" t="s">
        <v>118</v>
      </c>
      <c r="C93" s="33"/>
      <c r="D93" s="34">
        <f t="shared" si="1"/>
        <v>1</v>
      </c>
      <c r="E93" s="62">
        <f>_xlfn.IFNA(VLOOKUP(B93,Werte!A:D,2,0),"")</f>
        <v>0</v>
      </c>
      <c r="F93" s="63"/>
      <c r="G93" s="62" t="s">
        <v>93</v>
      </c>
    </row>
    <row r="94" spans="1:7" ht="30" x14ac:dyDescent="0.25">
      <c r="A94" s="31">
        <v>122</v>
      </c>
      <c r="B94" s="32" t="s">
        <v>118</v>
      </c>
      <c r="C94" s="33"/>
      <c r="D94" s="34">
        <f t="shared" si="1"/>
        <v>1</v>
      </c>
      <c r="E94" s="62">
        <f>_xlfn.IFNA(VLOOKUP(B94,Werte!A:D,2,0),"")</f>
        <v>0</v>
      </c>
      <c r="F94" s="63"/>
      <c r="G94" s="62" t="s">
        <v>123</v>
      </c>
    </row>
    <row r="95" spans="1:7" ht="135" x14ac:dyDescent="0.25">
      <c r="A95" s="31">
        <v>123</v>
      </c>
      <c r="B95" s="32" t="s">
        <v>124</v>
      </c>
      <c r="C95" s="33" t="str">
        <f>IF(AND(ISTEXT(B95),ISTEXT(#REF!)),"-","!")</f>
        <v>!</v>
      </c>
      <c r="D95" s="34">
        <f t="shared" si="1"/>
        <v>1</v>
      </c>
      <c r="E95" s="62">
        <f>_xlfn.IFNA(VLOOKUP(B95,Werte!A:D,2,0),"")</f>
        <v>0</v>
      </c>
      <c r="F95" s="63"/>
      <c r="G95" s="62" t="s">
        <v>125</v>
      </c>
    </row>
    <row r="96" spans="1:7" ht="45" x14ac:dyDescent="0.25">
      <c r="A96" s="31">
        <v>124</v>
      </c>
      <c r="B96" s="32" t="s">
        <v>126</v>
      </c>
      <c r="C96" s="33" t="str">
        <f>IF(AND(ISTEXT(B96),ISTEXT(#REF!)),"-","!")</f>
        <v>!</v>
      </c>
      <c r="D96" s="34">
        <f t="shared" si="1"/>
        <v>1</v>
      </c>
      <c r="E96" s="62">
        <f>_xlfn.IFNA(VLOOKUP(B96,Werte!A:D,2,0),"")</f>
        <v>0</v>
      </c>
      <c r="F96" s="63"/>
      <c r="G96" s="62" t="s">
        <v>127</v>
      </c>
    </row>
    <row r="97" spans="1:7" ht="210" x14ac:dyDescent="0.25">
      <c r="A97" s="31">
        <v>125</v>
      </c>
      <c r="B97" s="32" t="s">
        <v>128</v>
      </c>
      <c r="C97" s="33" t="str">
        <f>IF(AND(ISTEXT(B97),ISTEXT(#REF!)),"-","!")</f>
        <v>!</v>
      </c>
      <c r="D97" s="34">
        <f t="shared" si="1"/>
        <v>1</v>
      </c>
      <c r="E97" s="62">
        <f>_xlfn.IFNA(VLOOKUP(B97,Werte!A:D,2,0),"")</f>
        <v>0</v>
      </c>
      <c r="F97" s="63"/>
      <c r="G97" s="62" t="s">
        <v>129</v>
      </c>
    </row>
    <row r="98" spans="1:7" ht="60" x14ac:dyDescent="0.25">
      <c r="A98" s="31">
        <v>127</v>
      </c>
      <c r="B98" s="32" t="s">
        <v>128</v>
      </c>
      <c r="C98" s="33"/>
      <c r="D98" s="34">
        <f t="shared" si="1"/>
        <v>1</v>
      </c>
      <c r="E98" s="62">
        <f>_xlfn.IFNA(VLOOKUP(B98,Werte!A:D,2,0),"")</f>
        <v>0</v>
      </c>
      <c r="F98" s="63"/>
      <c r="G98" s="62" t="s">
        <v>130</v>
      </c>
    </row>
    <row r="99" spans="1:7" hidden="1" x14ac:dyDescent="0.25">
      <c r="A99" s="31">
        <v>128</v>
      </c>
      <c r="B99" s="32"/>
      <c r="C99" s="33"/>
      <c r="D99" s="34">
        <f t="shared" si="1"/>
        <v>0</v>
      </c>
      <c r="E99" s="62" t="str">
        <f>_xlfn.IFNA(VLOOKUP(B99,Werte!A:D,2,0),"")</f>
        <v/>
      </c>
      <c r="F99" s="63"/>
      <c r="G99" s="62"/>
    </row>
    <row r="100" spans="1:7" hidden="1" x14ac:dyDescent="0.25">
      <c r="A100" s="31">
        <v>129</v>
      </c>
      <c r="B100" s="32"/>
      <c r="C100" s="33"/>
      <c r="D100" s="34">
        <f t="shared" si="1"/>
        <v>0</v>
      </c>
      <c r="E100" s="62" t="str">
        <f>_xlfn.IFNA(VLOOKUP(B100,Werte!A:D,2,0),"")</f>
        <v/>
      </c>
      <c r="F100" s="63"/>
      <c r="G100" s="62"/>
    </row>
    <row r="101" spans="1:7" hidden="1" x14ac:dyDescent="0.25">
      <c r="A101" s="31">
        <v>130</v>
      </c>
      <c r="B101" s="32"/>
      <c r="C101" s="33"/>
      <c r="D101" s="34">
        <f t="shared" si="1"/>
        <v>0</v>
      </c>
      <c r="E101" s="62" t="str">
        <f>_xlfn.IFNA(VLOOKUP(B101,Werte!A:D,2,0),"")</f>
        <v/>
      </c>
      <c r="F101" s="63"/>
      <c r="G101" s="62"/>
    </row>
    <row r="102" spans="1:7" hidden="1" x14ac:dyDescent="0.25">
      <c r="A102" s="31">
        <v>131</v>
      </c>
      <c r="B102" s="32"/>
      <c r="C102" s="33"/>
      <c r="D102" s="34">
        <f t="shared" si="1"/>
        <v>0</v>
      </c>
      <c r="E102" s="62" t="str">
        <f>_xlfn.IFNA(VLOOKUP(B102,Werte!A:D,2,0),"")</f>
        <v/>
      </c>
      <c r="F102" s="63"/>
      <c r="G102" s="62"/>
    </row>
    <row r="103" spans="1:7" hidden="1" x14ac:dyDescent="0.25">
      <c r="A103" s="31">
        <v>132</v>
      </c>
      <c r="B103" s="32"/>
      <c r="C103" s="33"/>
      <c r="D103" s="34">
        <f t="shared" si="1"/>
        <v>0</v>
      </c>
      <c r="E103" s="62" t="str">
        <f>_xlfn.IFNA(VLOOKUP(B103,Werte!A:D,2,0),"")</f>
        <v/>
      </c>
      <c r="F103" s="63"/>
      <c r="G103" s="62"/>
    </row>
    <row r="104" spans="1:7" hidden="1" x14ac:dyDescent="0.25">
      <c r="A104" s="31">
        <v>133</v>
      </c>
      <c r="B104" s="32"/>
      <c r="C104" s="33"/>
      <c r="D104" s="34">
        <f t="shared" si="1"/>
        <v>0</v>
      </c>
      <c r="E104" s="62" t="str">
        <f>_xlfn.IFNA(VLOOKUP(B104,Werte!A:D,2,0),"")</f>
        <v/>
      </c>
      <c r="F104" s="63"/>
      <c r="G104" s="62"/>
    </row>
    <row r="105" spans="1:7" hidden="1" x14ac:dyDescent="0.25">
      <c r="A105" s="31">
        <v>134</v>
      </c>
      <c r="B105" s="32"/>
      <c r="C105" s="33"/>
      <c r="D105" s="34">
        <f t="shared" si="1"/>
        <v>0</v>
      </c>
      <c r="E105" s="62" t="str">
        <f>_xlfn.IFNA(VLOOKUP(B105,Werte!A:D,2,0),"")</f>
        <v/>
      </c>
      <c r="F105" s="63"/>
      <c r="G105" s="62"/>
    </row>
    <row r="106" spans="1:7" hidden="1" x14ac:dyDescent="0.25">
      <c r="A106" s="31">
        <v>135</v>
      </c>
      <c r="B106" s="32"/>
      <c r="C106" s="33"/>
      <c r="D106" s="34">
        <f t="shared" si="1"/>
        <v>0</v>
      </c>
      <c r="E106" s="62" t="str">
        <f>_xlfn.IFNA(VLOOKUP(B106,Werte!A:D,2,0),"")</f>
        <v/>
      </c>
      <c r="F106" s="63"/>
      <c r="G106" s="62"/>
    </row>
    <row r="107" spans="1:7" hidden="1" x14ac:dyDescent="0.25">
      <c r="A107" s="31">
        <v>136</v>
      </c>
      <c r="B107" s="32"/>
      <c r="C107" s="33"/>
      <c r="D107" s="34">
        <f t="shared" si="1"/>
        <v>0</v>
      </c>
      <c r="E107" s="62" t="str">
        <f>_xlfn.IFNA(VLOOKUP(B107,Werte!A:D,2,0),"")</f>
        <v/>
      </c>
      <c r="F107" s="63"/>
      <c r="G107" s="62"/>
    </row>
    <row r="108" spans="1:7" hidden="1" x14ac:dyDescent="0.25">
      <c r="A108" s="31">
        <v>137</v>
      </c>
      <c r="B108" s="32"/>
      <c r="C108" s="33"/>
      <c r="D108" s="34">
        <f t="shared" si="1"/>
        <v>0</v>
      </c>
      <c r="E108" s="62" t="str">
        <f>_xlfn.IFNA(VLOOKUP(B108,Werte!A:D,2,0),"")</f>
        <v/>
      </c>
      <c r="F108" s="63"/>
      <c r="G108" s="62"/>
    </row>
    <row r="109" spans="1:7" hidden="1" x14ac:dyDescent="0.25">
      <c r="A109" s="31">
        <v>138</v>
      </c>
      <c r="B109" s="32"/>
      <c r="C109" s="33"/>
      <c r="D109" s="34">
        <f t="shared" si="1"/>
        <v>0</v>
      </c>
      <c r="E109" s="62" t="str">
        <f>_xlfn.IFNA(VLOOKUP(B109,Werte!A:D,2,0),"")</f>
        <v/>
      </c>
      <c r="F109" s="63"/>
      <c r="G109" s="62"/>
    </row>
    <row r="110" spans="1:7" hidden="1" x14ac:dyDescent="0.25">
      <c r="A110" s="31">
        <v>139</v>
      </c>
      <c r="B110" s="32"/>
      <c r="C110" s="33"/>
      <c r="D110" s="34">
        <f t="shared" si="1"/>
        <v>0</v>
      </c>
      <c r="E110" s="62" t="str">
        <f>_xlfn.IFNA(VLOOKUP(B110,Werte!A:D,2,0),"")</f>
        <v/>
      </c>
      <c r="F110" s="63"/>
      <c r="G110" s="62"/>
    </row>
    <row r="111" spans="1:7" hidden="1" x14ac:dyDescent="0.25">
      <c r="A111" s="31">
        <v>140</v>
      </c>
      <c r="B111" s="32"/>
      <c r="C111" s="33"/>
      <c r="D111" s="34">
        <f t="shared" si="1"/>
        <v>0</v>
      </c>
      <c r="E111" s="62" t="str">
        <f>_xlfn.IFNA(VLOOKUP(B111,Werte!A:D,2,0),"")</f>
        <v/>
      </c>
      <c r="F111" s="63"/>
      <c r="G111" s="62"/>
    </row>
    <row r="112" spans="1:7" hidden="1" x14ac:dyDescent="0.25">
      <c r="A112" s="31">
        <v>141</v>
      </c>
      <c r="B112" s="32"/>
      <c r="C112" s="33"/>
      <c r="D112" s="34">
        <f t="shared" si="1"/>
        <v>0</v>
      </c>
      <c r="E112" s="62" t="str">
        <f>_xlfn.IFNA(VLOOKUP(B112,Werte!A:D,2,0),"")</f>
        <v/>
      </c>
      <c r="F112" s="63"/>
      <c r="G112" s="62"/>
    </row>
    <row r="113" spans="1:7" hidden="1" x14ac:dyDescent="0.25">
      <c r="A113" s="31">
        <v>142</v>
      </c>
      <c r="B113" s="32"/>
      <c r="C113" s="33"/>
      <c r="D113" s="34">
        <f t="shared" si="1"/>
        <v>0</v>
      </c>
      <c r="E113" s="62" t="str">
        <f>_xlfn.IFNA(VLOOKUP(B113,Werte!A:D,2,0),"")</f>
        <v/>
      </c>
      <c r="F113" s="63"/>
      <c r="G113" s="62"/>
    </row>
    <row r="114" spans="1:7" hidden="1" x14ac:dyDescent="0.25">
      <c r="A114" s="31">
        <v>143</v>
      </c>
      <c r="B114" s="32"/>
      <c r="C114" s="33"/>
      <c r="D114" s="34">
        <f t="shared" si="1"/>
        <v>0</v>
      </c>
      <c r="E114" s="62" t="str">
        <f>_xlfn.IFNA(VLOOKUP(B114,Werte!A:D,2,0),"")</f>
        <v/>
      </c>
      <c r="F114" s="63"/>
      <c r="G114" s="62"/>
    </row>
    <row r="115" spans="1:7" hidden="1" x14ac:dyDescent="0.25">
      <c r="A115" s="31">
        <v>144</v>
      </c>
      <c r="B115" s="32"/>
      <c r="C115" s="33"/>
      <c r="D115" s="34">
        <f t="shared" si="1"/>
        <v>0</v>
      </c>
      <c r="E115" s="62" t="str">
        <f>_xlfn.IFNA(VLOOKUP(B115,Werte!A:D,2,0),"")</f>
        <v/>
      </c>
      <c r="F115" s="63"/>
      <c r="G115" s="62"/>
    </row>
    <row r="116" spans="1:7" hidden="1" x14ac:dyDescent="0.25">
      <c r="A116" s="31">
        <v>145</v>
      </c>
      <c r="B116" s="32"/>
      <c r="C116" s="33"/>
      <c r="D116" s="34">
        <f t="shared" si="1"/>
        <v>0</v>
      </c>
      <c r="E116" s="62" t="str">
        <f>_xlfn.IFNA(VLOOKUP(B116,Werte!A:D,2,0),"")</f>
        <v/>
      </c>
      <c r="F116" s="63"/>
      <c r="G116" s="62"/>
    </row>
    <row r="117" spans="1:7" hidden="1" x14ac:dyDescent="0.25">
      <c r="A117" s="31">
        <v>146</v>
      </c>
      <c r="B117" s="32"/>
      <c r="C117" s="33"/>
      <c r="D117" s="34">
        <f t="shared" si="1"/>
        <v>0</v>
      </c>
      <c r="E117" s="62" t="str">
        <f>_xlfn.IFNA(VLOOKUP(B117,Werte!A:D,2,0),"")</f>
        <v/>
      </c>
      <c r="F117" s="63"/>
      <c r="G117" s="62"/>
    </row>
    <row r="118" spans="1:7" hidden="1" x14ac:dyDescent="0.25">
      <c r="A118" s="31">
        <v>147</v>
      </c>
      <c r="B118" s="32"/>
      <c r="C118" s="33"/>
      <c r="D118" s="34">
        <f t="shared" si="1"/>
        <v>0</v>
      </c>
      <c r="E118" s="62" t="str">
        <f>_xlfn.IFNA(VLOOKUP(B118,Werte!A:D,2,0),"")</f>
        <v/>
      </c>
      <c r="F118" s="63"/>
      <c r="G118" s="62"/>
    </row>
    <row r="119" spans="1:7" hidden="1" x14ac:dyDescent="0.25">
      <c r="A119" s="31">
        <v>148</v>
      </c>
      <c r="B119" s="32"/>
      <c r="C119" s="33"/>
      <c r="D119" s="34">
        <f t="shared" si="1"/>
        <v>0</v>
      </c>
      <c r="E119" s="62" t="str">
        <f>_xlfn.IFNA(VLOOKUP(B119,Werte!A:D,2,0),"")</f>
        <v/>
      </c>
      <c r="F119" s="63"/>
      <c r="G119" s="62"/>
    </row>
    <row r="120" spans="1:7" hidden="1" x14ac:dyDescent="0.25">
      <c r="A120" s="31">
        <v>149</v>
      </c>
      <c r="B120" s="32"/>
      <c r="C120" s="33"/>
      <c r="D120" s="34">
        <f t="shared" si="1"/>
        <v>0</v>
      </c>
      <c r="E120" s="62" t="str">
        <f>_xlfn.IFNA(VLOOKUP(B120,Werte!A:D,2,0),"")</f>
        <v/>
      </c>
      <c r="F120" s="63"/>
      <c r="G120" s="62"/>
    </row>
    <row r="121" spans="1:7" hidden="1" x14ac:dyDescent="0.25">
      <c r="A121" s="31">
        <v>150</v>
      </c>
      <c r="B121" s="32"/>
      <c r="C121" s="33"/>
      <c r="D121" s="34">
        <f t="shared" si="1"/>
        <v>0</v>
      </c>
      <c r="E121" s="62" t="str">
        <f>_xlfn.IFNA(VLOOKUP(B121,Werte!A:D,2,0),"")</f>
        <v/>
      </c>
      <c r="F121" s="63"/>
      <c r="G121" s="62"/>
    </row>
    <row r="122" spans="1:7" hidden="1" x14ac:dyDescent="0.25">
      <c r="A122" s="31">
        <v>151</v>
      </c>
      <c r="B122" s="32"/>
      <c r="C122" s="33"/>
      <c r="D122" s="34">
        <f t="shared" si="1"/>
        <v>0</v>
      </c>
      <c r="E122" s="62" t="str">
        <f>_xlfn.IFNA(VLOOKUP(B122,Werte!A:D,2,0),"")</f>
        <v/>
      </c>
      <c r="F122" s="63"/>
      <c r="G122" s="62"/>
    </row>
    <row r="123" spans="1:7" hidden="1" x14ac:dyDescent="0.25">
      <c r="A123" s="31">
        <v>152</v>
      </c>
      <c r="B123" s="32"/>
      <c r="C123" s="33"/>
      <c r="D123" s="34">
        <f t="shared" si="1"/>
        <v>0</v>
      </c>
      <c r="E123" s="62" t="str">
        <f>_xlfn.IFNA(VLOOKUP(B123,Werte!A:D,2,0),"")</f>
        <v/>
      </c>
      <c r="F123" s="63"/>
      <c r="G123" s="62"/>
    </row>
    <row r="124" spans="1:7" hidden="1" x14ac:dyDescent="0.25">
      <c r="A124" s="31">
        <v>153</v>
      </c>
      <c r="B124" s="32"/>
      <c r="C124" s="33"/>
      <c r="D124" s="34">
        <f t="shared" si="1"/>
        <v>0</v>
      </c>
      <c r="E124" s="62" t="str">
        <f>_xlfn.IFNA(VLOOKUP(B124,Werte!A:D,2,0),"")</f>
        <v/>
      </c>
      <c r="F124" s="63"/>
      <c r="G124" s="62"/>
    </row>
    <row r="125" spans="1:7" hidden="1" x14ac:dyDescent="0.25">
      <c r="A125" s="31">
        <v>154</v>
      </c>
      <c r="B125" s="32"/>
      <c r="C125" s="33"/>
      <c r="D125" s="34">
        <f t="shared" si="1"/>
        <v>0</v>
      </c>
      <c r="E125" s="62" t="str">
        <f>_xlfn.IFNA(VLOOKUP(B125,Werte!A:D,2,0),"")</f>
        <v/>
      </c>
      <c r="F125" s="63"/>
      <c r="G125" s="62"/>
    </row>
    <row r="126" spans="1:7" hidden="1" x14ac:dyDescent="0.25">
      <c r="A126" s="31">
        <v>155</v>
      </c>
      <c r="B126" s="32"/>
      <c r="C126" s="33"/>
      <c r="D126" s="34">
        <f t="shared" si="1"/>
        <v>0</v>
      </c>
      <c r="E126" s="62" t="str">
        <f>_xlfn.IFNA(VLOOKUP(B126,Werte!A:D,2,0),"")</f>
        <v/>
      </c>
      <c r="F126" s="63"/>
      <c r="G126" s="62"/>
    </row>
    <row r="127" spans="1:7" hidden="1" x14ac:dyDescent="0.25">
      <c r="A127" s="31">
        <v>156</v>
      </c>
      <c r="B127" s="32"/>
      <c r="C127" s="33"/>
      <c r="D127" s="34">
        <f t="shared" si="1"/>
        <v>0</v>
      </c>
      <c r="E127" s="62" t="str">
        <f>_xlfn.IFNA(VLOOKUP(B127,Werte!A:D,2,0),"")</f>
        <v/>
      </c>
      <c r="F127" s="63"/>
      <c r="G127" s="62"/>
    </row>
    <row r="128" spans="1:7" hidden="1" x14ac:dyDescent="0.25">
      <c r="A128" s="31">
        <v>157</v>
      </c>
      <c r="B128" s="32"/>
      <c r="C128" s="33"/>
      <c r="D128" s="34">
        <f t="shared" si="1"/>
        <v>0</v>
      </c>
      <c r="E128" s="62" t="str">
        <f>_xlfn.IFNA(VLOOKUP(B128,Werte!A:D,2,0),"")</f>
        <v/>
      </c>
      <c r="F128" s="63"/>
      <c r="G128" s="62"/>
    </row>
    <row r="129" spans="1:7" hidden="1" x14ac:dyDescent="0.25">
      <c r="A129" s="31">
        <v>158</v>
      </c>
      <c r="B129" s="32"/>
      <c r="C129" s="33"/>
      <c r="D129" s="34">
        <f t="shared" si="1"/>
        <v>0</v>
      </c>
      <c r="E129" s="62" t="str">
        <f>_xlfn.IFNA(VLOOKUP(B129,Werte!A:D,2,0),"")</f>
        <v/>
      </c>
      <c r="F129" s="63"/>
      <c r="G129" s="62"/>
    </row>
    <row r="130" spans="1:7" hidden="1" x14ac:dyDescent="0.25">
      <c r="A130" s="31">
        <v>159</v>
      </c>
      <c r="B130" s="32"/>
      <c r="C130" s="33"/>
      <c r="D130" s="34">
        <f t="shared" si="1"/>
        <v>0</v>
      </c>
      <c r="E130" s="62" t="str">
        <f>_xlfn.IFNA(VLOOKUP(B130,Werte!A:D,2,0),"")</f>
        <v/>
      </c>
      <c r="F130" s="63"/>
      <c r="G130" s="62"/>
    </row>
    <row r="131" spans="1:7" hidden="1" x14ac:dyDescent="0.25">
      <c r="A131" s="31">
        <v>160</v>
      </c>
      <c r="B131" s="32"/>
      <c r="C131" s="33"/>
      <c r="D131" s="34">
        <f t="shared" si="1"/>
        <v>0</v>
      </c>
      <c r="E131" s="62" t="str">
        <f>_xlfn.IFNA(VLOOKUP(B131,Werte!A:D,2,0),"")</f>
        <v/>
      </c>
      <c r="F131" s="63"/>
      <c r="G131" s="62"/>
    </row>
    <row r="132" spans="1:7" hidden="1" x14ac:dyDescent="0.25">
      <c r="A132" s="31">
        <v>161</v>
      </c>
      <c r="B132" s="32"/>
      <c r="C132" s="33"/>
      <c r="D132" s="34">
        <f t="shared" si="1"/>
        <v>0</v>
      </c>
      <c r="E132" s="62" t="str">
        <f>_xlfn.IFNA(VLOOKUP(B132,Werte!A:D,2,0),"")</f>
        <v/>
      </c>
      <c r="F132" s="63"/>
      <c r="G132" s="62"/>
    </row>
    <row r="133" spans="1:7" hidden="1" x14ac:dyDescent="0.25">
      <c r="A133" s="31">
        <v>162</v>
      </c>
      <c r="B133" s="32"/>
      <c r="C133" s="33"/>
      <c r="D133" s="34">
        <f t="shared" si="1"/>
        <v>0</v>
      </c>
      <c r="E133" s="62" t="str">
        <f>_xlfn.IFNA(VLOOKUP(B133,Werte!A:D,2,0),"")</f>
        <v/>
      </c>
      <c r="F133" s="63"/>
      <c r="G133" s="62"/>
    </row>
    <row r="134" spans="1:7" hidden="1" x14ac:dyDescent="0.25">
      <c r="A134" s="31">
        <v>163</v>
      </c>
      <c r="B134" s="32"/>
      <c r="C134" s="33"/>
      <c r="D134" s="34">
        <f t="shared" ref="D134:D197" si="2">IF(CONCATENATE(E134&amp;F134&amp;G134)="",0,1)</f>
        <v>0</v>
      </c>
      <c r="E134" s="62" t="str">
        <f>_xlfn.IFNA(VLOOKUP(B134,Werte!A:D,2,0),"")</f>
        <v/>
      </c>
      <c r="F134" s="63"/>
      <c r="G134" s="62"/>
    </row>
    <row r="135" spans="1:7" hidden="1" x14ac:dyDescent="0.25">
      <c r="A135" s="31">
        <v>164</v>
      </c>
      <c r="B135" s="32"/>
      <c r="C135" s="33"/>
      <c r="D135" s="34">
        <f t="shared" si="2"/>
        <v>0</v>
      </c>
      <c r="E135" s="62" t="str">
        <f>_xlfn.IFNA(VLOOKUP(B135,Werte!A:D,2,0),"")</f>
        <v/>
      </c>
      <c r="F135" s="63"/>
      <c r="G135" s="62"/>
    </row>
    <row r="136" spans="1:7" hidden="1" x14ac:dyDescent="0.25">
      <c r="A136" s="31">
        <v>165</v>
      </c>
      <c r="B136" s="32"/>
      <c r="C136" s="33"/>
      <c r="D136" s="34">
        <f t="shared" si="2"/>
        <v>0</v>
      </c>
      <c r="E136" s="62" t="str">
        <f>_xlfn.IFNA(VLOOKUP(B136,Werte!A:D,2,0),"")</f>
        <v/>
      </c>
      <c r="F136" s="63"/>
      <c r="G136" s="62"/>
    </row>
    <row r="137" spans="1:7" hidden="1" x14ac:dyDescent="0.25">
      <c r="A137" s="31">
        <v>166</v>
      </c>
      <c r="B137" s="32"/>
      <c r="C137" s="33"/>
      <c r="D137" s="34">
        <f t="shared" si="2"/>
        <v>0</v>
      </c>
      <c r="E137" s="62" t="str">
        <f>_xlfn.IFNA(VLOOKUP(B137,Werte!A:D,2,0),"")</f>
        <v/>
      </c>
      <c r="F137" s="63"/>
      <c r="G137" s="62"/>
    </row>
    <row r="138" spans="1:7" hidden="1" x14ac:dyDescent="0.25">
      <c r="A138" s="31">
        <v>167</v>
      </c>
      <c r="B138" s="32"/>
      <c r="C138" s="33"/>
      <c r="D138" s="34">
        <f t="shared" si="2"/>
        <v>0</v>
      </c>
      <c r="E138" s="62" t="str">
        <f>_xlfn.IFNA(VLOOKUP(B138,Werte!A:D,2,0),"")</f>
        <v/>
      </c>
      <c r="F138" s="63"/>
      <c r="G138" s="62"/>
    </row>
    <row r="139" spans="1:7" hidden="1" x14ac:dyDescent="0.25">
      <c r="A139" s="31">
        <v>168</v>
      </c>
      <c r="B139" s="32"/>
      <c r="C139" s="33"/>
      <c r="D139" s="34">
        <f t="shared" si="2"/>
        <v>0</v>
      </c>
      <c r="E139" s="62" t="str">
        <f>_xlfn.IFNA(VLOOKUP(B139,Werte!A:D,2,0),"")</f>
        <v/>
      </c>
      <c r="F139" s="63"/>
      <c r="G139" s="62"/>
    </row>
    <row r="140" spans="1:7" hidden="1" x14ac:dyDescent="0.25">
      <c r="A140" s="31">
        <v>169</v>
      </c>
      <c r="B140" s="32"/>
      <c r="C140" s="33"/>
      <c r="D140" s="34">
        <f t="shared" si="2"/>
        <v>0</v>
      </c>
      <c r="E140" s="62" t="str">
        <f>_xlfn.IFNA(VLOOKUP(B140,Werte!A:D,2,0),"")</f>
        <v/>
      </c>
      <c r="F140" s="63"/>
      <c r="G140" s="62"/>
    </row>
    <row r="141" spans="1:7" hidden="1" x14ac:dyDescent="0.25">
      <c r="A141" s="31">
        <v>170</v>
      </c>
      <c r="B141" s="32"/>
      <c r="C141" s="33"/>
      <c r="D141" s="34">
        <f t="shared" si="2"/>
        <v>0</v>
      </c>
      <c r="E141" s="62" t="str">
        <f>_xlfn.IFNA(VLOOKUP(B141,Werte!A:D,2,0),"")</f>
        <v/>
      </c>
      <c r="F141" s="63"/>
      <c r="G141" s="62"/>
    </row>
    <row r="142" spans="1:7" hidden="1" x14ac:dyDescent="0.25">
      <c r="A142" s="31">
        <v>171</v>
      </c>
      <c r="B142" s="32"/>
      <c r="C142" s="33"/>
      <c r="D142" s="34">
        <f t="shared" si="2"/>
        <v>0</v>
      </c>
      <c r="E142" s="62" t="str">
        <f>_xlfn.IFNA(VLOOKUP(B142,Werte!A:D,2,0),"")</f>
        <v/>
      </c>
      <c r="F142" s="63"/>
      <c r="G142" s="62"/>
    </row>
    <row r="143" spans="1:7" hidden="1" x14ac:dyDescent="0.25">
      <c r="A143" s="31">
        <v>172</v>
      </c>
      <c r="B143" s="32"/>
      <c r="C143" s="33"/>
      <c r="D143" s="34">
        <f t="shared" si="2"/>
        <v>0</v>
      </c>
      <c r="E143" s="62" t="str">
        <f>_xlfn.IFNA(VLOOKUP(B143,Werte!A:D,2,0),"")</f>
        <v/>
      </c>
      <c r="F143" s="63"/>
      <c r="G143" s="62"/>
    </row>
    <row r="144" spans="1:7" hidden="1" x14ac:dyDescent="0.25">
      <c r="A144" s="31">
        <v>173</v>
      </c>
      <c r="B144" s="32"/>
      <c r="C144" s="33"/>
      <c r="D144" s="34">
        <f t="shared" si="2"/>
        <v>0</v>
      </c>
      <c r="E144" s="62" t="str">
        <f>_xlfn.IFNA(VLOOKUP(B144,Werte!A:D,2,0),"")</f>
        <v/>
      </c>
      <c r="F144" s="63"/>
      <c r="G144" s="62"/>
    </row>
    <row r="145" spans="1:7" hidden="1" x14ac:dyDescent="0.25">
      <c r="A145" s="31">
        <v>174</v>
      </c>
      <c r="B145" s="32"/>
      <c r="C145" s="33"/>
      <c r="D145" s="34">
        <f t="shared" si="2"/>
        <v>0</v>
      </c>
      <c r="E145" s="62" t="str">
        <f>_xlfn.IFNA(VLOOKUP(B145,Werte!A:D,2,0),"")</f>
        <v/>
      </c>
      <c r="F145" s="63"/>
      <c r="G145" s="62"/>
    </row>
    <row r="146" spans="1:7" hidden="1" x14ac:dyDescent="0.25">
      <c r="A146" s="31">
        <v>175</v>
      </c>
      <c r="B146" s="32"/>
      <c r="C146" s="33"/>
      <c r="D146" s="34">
        <f t="shared" si="2"/>
        <v>0</v>
      </c>
      <c r="E146" s="62" t="str">
        <f>_xlfn.IFNA(VLOOKUP(B146,Werte!A:D,2,0),"")</f>
        <v/>
      </c>
      <c r="F146" s="63"/>
      <c r="G146" s="62"/>
    </row>
    <row r="147" spans="1:7" hidden="1" x14ac:dyDescent="0.25">
      <c r="A147" s="31">
        <v>176</v>
      </c>
      <c r="B147" s="32"/>
      <c r="C147" s="33"/>
      <c r="D147" s="34">
        <f t="shared" si="2"/>
        <v>0</v>
      </c>
      <c r="E147" s="62" t="str">
        <f>_xlfn.IFNA(VLOOKUP(B147,Werte!A:D,2,0),"")</f>
        <v/>
      </c>
      <c r="F147" s="63"/>
      <c r="G147" s="62"/>
    </row>
    <row r="148" spans="1:7" hidden="1" x14ac:dyDescent="0.25">
      <c r="A148" s="31">
        <v>177</v>
      </c>
      <c r="B148" s="32"/>
      <c r="C148" s="33"/>
      <c r="D148" s="34">
        <f t="shared" si="2"/>
        <v>0</v>
      </c>
      <c r="E148" s="62" t="str">
        <f>_xlfn.IFNA(VLOOKUP(B148,Werte!A:D,2,0),"")</f>
        <v/>
      </c>
      <c r="F148" s="63"/>
      <c r="G148" s="62"/>
    </row>
    <row r="149" spans="1:7" hidden="1" x14ac:dyDescent="0.25">
      <c r="A149" s="31">
        <v>178</v>
      </c>
      <c r="B149" s="32"/>
      <c r="C149" s="33"/>
      <c r="D149" s="34">
        <f t="shared" si="2"/>
        <v>0</v>
      </c>
      <c r="E149" s="62" t="str">
        <f>_xlfn.IFNA(VLOOKUP(B149,Werte!A:D,2,0),"")</f>
        <v/>
      </c>
      <c r="F149" s="63"/>
      <c r="G149" s="62"/>
    </row>
    <row r="150" spans="1:7" hidden="1" x14ac:dyDescent="0.25">
      <c r="A150" s="31">
        <v>179</v>
      </c>
      <c r="B150" s="32"/>
      <c r="C150" s="33"/>
      <c r="D150" s="34">
        <f t="shared" si="2"/>
        <v>0</v>
      </c>
      <c r="E150" s="62" t="str">
        <f>_xlfn.IFNA(VLOOKUP(B150,Werte!A:D,2,0),"")</f>
        <v/>
      </c>
      <c r="F150" s="63"/>
      <c r="G150" s="62"/>
    </row>
    <row r="151" spans="1:7" hidden="1" x14ac:dyDescent="0.25">
      <c r="A151" s="31">
        <v>180</v>
      </c>
      <c r="B151" s="32"/>
      <c r="C151" s="33"/>
      <c r="D151" s="34">
        <f t="shared" si="2"/>
        <v>0</v>
      </c>
      <c r="E151" s="62" t="str">
        <f>_xlfn.IFNA(VLOOKUP(B151,Werte!A:D,2,0),"")</f>
        <v/>
      </c>
      <c r="F151" s="63"/>
      <c r="G151" s="62"/>
    </row>
    <row r="152" spans="1:7" hidden="1" x14ac:dyDescent="0.25">
      <c r="A152" s="31">
        <v>181</v>
      </c>
      <c r="B152" s="32"/>
      <c r="C152" s="33"/>
      <c r="D152" s="34">
        <f t="shared" si="2"/>
        <v>0</v>
      </c>
      <c r="E152" s="62" t="str">
        <f>_xlfn.IFNA(VLOOKUP(B152,Werte!A:D,2,0),"")</f>
        <v/>
      </c>
      <c r="F152" s="63"/>
      <c r="G152" s="62"/>
    </row>
    <row r="153" spans="1:7" hidden="1" x14ac:dyDescent="0.25">
      <c r="A153" s="31">
        <v>182</v>
      </c>
      <c r="B153" s="32"/>
      <c r="C153" s="33"/>
      <c r="D153" s="34">
        <f t="shared" si="2"/>
        <v>0</v>
      </c>
      <c r="E153" s="62" t="str">
        <f>_xlfn.IFNA(VLOOKUP(B153,Werte!A:D,2,0),"")</f>
        <v/>
      </c>
      <c r="F153" s="63"/>
      <c r="G153" s="62"/>
    </row>
    <row r="154" spans="1:7" hidden="1" x14ac:dyDescent="0.25">
      <c r="A154" s="31">
        <v>183</v>
      </c>
      <c r="B154" s="32"/>
      <c r="C154" s="33"/>
      <c r="D154" s="34">
        <f t="shared" si="2"/>
        <v>0</v>
      </c>
      <c r="E154" s="62" t="str">
        <f>_xlfn.IFNA(VLOOKUP(B154,Werte!A:D,2,0),"")</f>
        <v/>
      </c>
      <c r="F154" s="63"/>
      <c r="G154" s="62"/>
    </row>
    <row r="155" spans="1:7" hidden="1" x14ac:dyDescent="0.25">
      <c r="A155" s="31">
        <v>184</v>
      </c>
      <c r="B155" s="32"/>
      <c r="C155" s="33"/>
      <c r="D155" s="34">
        <f t="shared" si="2"/>
        <v>0</v>
      </c>
      <c r="E155" s="62" t="str">
        <f>_xlfn.IFNA(VLOOKUP(B155,Werte!A:D,2,0),"")</f>
        <v/>
      </c>
      <c r="F155" s="63"/>
      <c r="G155" s="62"/>
    </row>
    <row r="156" spans="1:7" hidden="1" x14ac:dyDescent="0.25">
      <c r="A156" s="31">
        <v>185</v>
      </c>
      <c r="B156" s="32"/>
      <c r="C156" s="33"/>
      <c r="D156" s="34">
        <f t="shared" si="2"/>
        <v>0</v>
      </c>
      <c r="E156" s="62" t="str">
        <f>_xlfn.IFNA(VLOOKUP(B156,Werte!A:D,2,0),"")</f>
        <v/>
      </c>
      <c r="F156" s="63"/>
      <c r="G156" s="62"/>
    </row>
    <row r="157" spans="1:7" hidden="1" x14ac:dyDescent="0.25">
      <c r="A157" s="31">
        <v>186</v>
      </c>
      <c r="B157" s="32"/>
      <c r="C157" s="33"/>
      <c r="D157" s="34">
        <f t="shared" si="2"/>
        <v>0</v>
      </c>
      <c r="E157" s="62" t="str">
        <f>_xlfn.IFNA(VLOOKUP(B157,Werte!A:D,2,0),"")</f>
        <v/>
      </c>
      <c r="F157" s="63"/>
      <c r="G157" s="62"/>
    </row>
    <row r="158" spans="1:7" hidden="1" x14ac:dyDescent="0.25">
      <c r="A158" s="31">
        <v>187</v>
      </c>
      <c r="B158" s="32"/>
      <c r="C158" s="33"/>
      <c r="D158" s="34">
        <f t="shared" si="2"/>
        <v>0</v>
      </c>
      <c r="E158" s="62" t="str">
        <f>_xlfn.IFNA(VLOOKUP(B158,Werte!A:D,2,0),"")</f>
        <v/>
      </c>
      <c r="F158" s="63"/>
      <c r="G158" s="62"/>
    </row>
    <row r="159" spans="1:7" hidden="1" x14ac:dyDescent="0.25">
      <c r="A159" s="31">
        <v>188</v>
      </c>
      <c r="B159" s="32"/>
      <c r="C159" s="33"/>
      <c r="D159" s="34">
        <f t="shared" si="2"/>
        <v>0</v>
      </c>
      <c r="E159" s="62" t="str">
        <f>_xlfn.IFNA(VLOOKUP(B159,Werte!A:D,2,0),"")</f>
        <v/>
      </c>
      <c r="F159" s="63"/>
      <c r="G159" s="62"/>
    </row>
    <row r="160" spans="1:7" hidden="1" x14ac:dyDescent="0.25">
      <c r="A160" s="31">
        <v>189</v>
      </c>
      <c r="B160" s="32"/>
      <c r="C160" s="33"/>
      <c r="D160" s="34">
        <f t="shared" si="2"/>
        <v>0</v>
      </c>
      <c r="E160" s="62" t="str">
        <f>_xlfn.IFNA(VLOOKUP(B160,Werte!A:D,2,0),"")</f>
        <v/>
      </c>
      <c r="F160" s="63"/>
      <c r="G160" s="62"/>
    </row>
    <row r="161" spans="1:7" hidden="1" x14ac:dyDescent="0.25">
      <c r="A161" s="31">
        <v>190</v>
      </c>
      <c r="B161" s="32"/>
      <c r="C161" s="33"/>
      <c r="D161" s="34">
        <f t="shared" si="2"/>
        <v>0</v>
      </c>
      <c r="E161" s="62" t="str">
        <f>_xlfn.IFNA(VLOOKUP(B161,Werte!A:D,2,0),"")</f>
        <v/>
      </c>
      <c r="F161" s="63"/>
      <c r="G161" s="62"/>
    </row>
    <row r="162" spans="1:7" hidden="1" x14ac:dyDescent="0.25">
      <c r="A162" s="31">
        <v>191</v>
      </c>
      <c r="B162" s="32"/>
      <c r="C162" s="33"/>
      <c r="D162" s="34">
        <f t="shared" si="2"/>
        <v>0</v>
      </c>
      <c r="E162" s="62" t="str">
        <f>_xlfn.IFNA(VLOOKUP(B162,Werte!A:D,2,0),"")</f>
        <v/>
      </c>
      <c r="F162" s="63"/>
      <c r="G162" s="62"/>
    </row>
    <row r="163" spans="1:7" hidden="1" x14ac:dyDescent="0.25">
      <c r="A163" s="31">
        <v>192</v>
      </c>
      <c r="B163" s="32"/>
      <c r="C163" s="33"/>
      <c r="D163" s="34">
        <f t="shared" si="2"/>
        <v>0</v>
      </c>
      <c r="E163" s="62" t="str">
        <f>_xlfn.IFNA(VLOOKUP(B163,Werte!A:D,2,0),"")</f>
        <v/>
      </c>
      <c r="F163" s="63"/>
      <c r="G163" s="62"/>
    </row>
    <row r="164" spans="1:7" hidden="1" x14ac:dyDescent="0.25">
      <c r="A164" s="31">
        <v>193</v>
      </c>
      <c r="B164" s="32"/>
      <c r="C164" s="33"/>
      <c r="D164" s="34">
        <f t="shared" si="2"/>
        <v>0</v>
      </c>
      <c r="E164" s="62" t="str">
        <f>_xlfn.IFNA(VLOOKUP(B164,Werte!A:D,2,0),"")</f>
        <v/>
      </c>
      <c r="F164" s="63"/>
      <c r="G164" s="62"/>
    </row>
    <row r="165" spans="1:7" hidden="1" x14ac:dyDescent="0.25">
      <c r="A165" s="31">
        <v>194</v>
      </c>
      <c r="B165" s="32"/>
      <c r="C165" s="33"/>
      <c r="D165" s="34">
        <f t="shared" si="2"/>
        <v>0</v>
      </c>
      <c r="E165" s="62" t="str">
        <f>_xlfn.IFNA(VLOOKUP(B165,Werte!A:D,2,0),"")</f>
        <v/>
      </c>
      <c r="F165" s="63"/>
      <c r="G165" s="62"/>
    </row>
    <row r="166" spans="1:7" hidden="1" x14ac:dyDescent="0.25">
      <c r="A166" s="31">
        <v>195</v>
      </c>
      <c r="B166" s="32"/>
      <c r="C166" s="33"/>
      <c r="D166" s="34">
        <f t="shared" si="2"/>
        <v>0</v>
      </c>
      <c r="E166" s="62" t="str">
        <f>_xlfn.IFNA(VLOOKUP(B166,Werte!A:D,2,0),"")</f>
        <v/>
      </c>
      <c r="F166" s="63"/>
      <c r="G166" s="62"/>
    </row>
    <row r="167" spans="1:7" hidden="1" x14ac:dyDescent="0.25">
      <c r="A167" s="31">
        <v>196</v>
      </c>
      <c r="B167" s="32"/>
      <c r="C167" s="33"/>
      <c r="D167" s="34">
        <f t="shared" si="2"/>
        <v>0</v>
      </c>
      <c r="E167" s="62" t="str">
        <f>_xlfn.IFNA(VLOOKUP(B167,Werte!A:D,2,0),"")</f>
        <v/>
      </c>
      <c r="F167" s="63"/>
      <c r="G167" s="62"/>
    </row>
    <row r="168" spans="1:7" hidden="1" x14ac:dyDescent="0.25">
      <c r="A168" s="31">
        <v>197</v>
      </c>
      <c r="B168" s="32"/>
      <c r="C168" s="33"/>
      <c r="D168" s="34">
        <f t="shared" si="2"/>
        <v>0</v>
      </c>
      <c r="E168" s="62" t="str">
        <f>_xlfn.IFNA(VLOOKUP(B168,Werte!A:D,2,0),"")</f>
        <v/>
      </c>
      <c r="F168" s="63"/>
      <c r="G168" s="62"/>
    </row>
    <row r="169" spans="1:7" hidden="1" x14ac:dyDescent="0.25">
      <c r="A169" s="31">
        <v>198</v>
      </c>
      <c r="B169" s="32"/>
      <c r="C169" s="33"/>
      <c r="D169" s="34">
        <f t="shared" si="2"/>
        <v>0</v>
      </c>
      <c r="E169" s="62" t="str">
        <f>_xlfn.IFNA(VLOOKUP(B169,Werte!A:D,2,0),"")</f>
        <v/>
      </c>
      <c r="F169" s="63"/>
      <c r="G169" s="62"/>
    </row>
    <row r="170" spans="1:7" hidden="1" x14ac:dyDescent="0.25">
      <c r="A170" s="31">
        <v>199</v>
      </c>
      <c r="B170" s="32"/>
      <c r="C170" s="33"/>
      <c r="D170" s="34">
        <f t="shared" si="2"/>
        <v>0</v>
      </c>
      <c r="E170" s="62" t="str">
        <f>_xlfn.IFNA(VLOOKUP(B170,Werte!A:D,2,0),"")</f>
        <v/>
      </c>
      <c r="F170" s="63"/>
      <c r="G170" s="62"/>
    </row>
    <row r="171" spans="1:7" hidden="1" x14ac:dyDescent="0.25">
      <c r="A171" s="31">
        <v>200</v>
      </c>
      <c r="B171" s="32"/>
      <c r="C171" s="33"/>
      <c r="D171" s="34">
        <f t="shared" si="2"/>
        <v>0</v>
      </c>
      <c r="E171" s="62" t="str">
        <f>_xlfn.IFNA(VLOOKUP(B171,Werte!A:D,2,0),"")</f>
        <v/>
      </c>
      <c r="F171" s="63"/>
      <c r="G171" s="62"/>
    </row>
    <row r="172" spans="1:7" hidden="1" x14ac:dyDescent="0.25">
      <c r="A172" s="31">
        <v>201</v>
      </c>
      <c r="B172" s="32"/>
      <c r="C172" s="33"/>
      <c r="D172" s="34">
        <f t="shared" si="2"/>
        <v>0</v>
      </c>
      <c r="E172" s="62" t="str">
        <f>_xlfn.IFNA(VLOOKUP(B172,Werte!A:D,2,0),"")</f>
        <v/>
      </c>
      <c r="F172" s="63"/>
      <c r="G172" s="62"/>
    </row>
    <row r="173" spans="1:7" hidden="1" x14ac:dyDescent="0.25">
      <c r="A173" s="31">
        <v>202</v>
      </c>
      <c r="B173" s="32"/>
      <c r="C173" s="33"/>
      <c r="D173" s="34">
        <f t="shared" si="2"/>
        <v>0</v>
      </c>
      <c r="E173" s="62" t="str">
        <f>_xlfn.IFNA(VLOOKUP(B173,Werte!A:D,2,0),"")</f>
        <v/>
      </c>
      <c r="F173" s="63"/>
      <c r="G173" s="62"/>
    </row>
    <row r="174" spans="1:7" hidden="1" x14ac:dyDescent="0.25">
      <c r="A174" s="31">
        <v>203</v>
      </c>
      <c r="B174" s="32"/>
      <c r="C174" s="33"/>
      <c r="D174" s="34">
        <f t="shared" si="2"/>
        <v>0</v>
      </c>
      <c r="E174" s="62" t="str">
        <f>_xlfn.IFNA(VLOOKUP(B174,Werte!A:D,2,0),"")</f>
        <v/>
      </c>
      <c r="F174" s="63"/>
      <c r="G174" s="62"/>
    </row>
    <row r="175" spans="1:7" hidden="1" x14ac:dyDescent="0.25">
      <c r="A175" s="31">
        <v>204</v>
      </c>
      <c r="B175" s="32"/>
      <c r="C175" s="33"/>
      <c r="D175" s="34">
        <f t="shared" si="2"/>
        <v>0</v>
      </c>
      <c r="E175" s="62" t="str">
        <f>_xlfn.IFNA(VLOOKUP(B175,Werte!A:D,2,0),"")</f>
        <v/>
      </c>
      <c r="F175" s="63"/>
      <c r="G175" s="62"/>
    </row>
    <row r="176" spans="1:7" hidden="1" x14ac:dyDescent="0.25">
      <c r="A176" s="31">
        <v>205</v>
      </c>
      <c r="B176" s="32"/>
      <c r="C176" s="33"/>
      <c r="D176" s="34">
        <f t="shared" si="2"/>
        <v>0</v>
      </c>
      <c r="E176" s="62" t="str">
        <f>_xlfn.IFNA(VLOOKUP(B176,Werte!A:D,2,0),"")</f>
        <v/>
      </c>
      <c r="F176" s="63"/>
      <c r="G176" s="62"/>
    </row>
    <row r="177" spans="1:7" hidden="1" x14ac:dyDescent="0.25">
      <c r="A177" s="31">
        <v>206</v>
      </c>
      <c r="B177" s="32"/>
      <c r="C177" s="33"/>
      <c r="D177" s="34">
        <f t="shared" si="2"/>
        <v>0</v>
      </c>
      <c r="E177" s="62" t="str">
        <f>_xlfn.IFNA(VLOOKUP(B177,Werte!A:D,2,0),"")</f>
        <v/>
      </c>
      <c r="F177" s="63"/>
      <c r="G177" s="62"/>
    </row>
    <row r="178" spans="1:7" hidden="1" x14ac:dyDescent="0.25">
      <c r="A178" s="31">
        <v>207</v>
      </c>
      <c r="B178" s="32"/>
      <c r="C178" s="33"/>
      <c r="D178" s="34">
        <f t="shared" si="2"/>
        <v>0</v>
      </c>
      <c r="E178" s="62" t="str">
        <f>_xlfn.IFNA(VLOOKUP(B178,Werte!A:D,2,0),"")</f>
        <v/>
      </c>
      <c r="F178" s="63"/>
      <c r="G178" s="62"/>
    </row>
    <row r="179" spans="1:7" hidden="1" x14ac:dyDescent="0.25">
      <c r="A179" s="31">
        <v>208</v>
      </c>
      <c r="B179" s="32"/>
      <c r="C179" s="33"/>
      <c r="D179" s="34">
        <f t="shared" si="2"/>
        <v>0</v>
      </c>
      <c r="E179" s="62" t="str">
        <f>_xlfn.IFNA(VLOOKUP(B179,Werte!A:D,2,0),"")</f>
        <v/>
      </c>
      <c r="F179" s="63"/>
      <c r="G179" s="62"/>
    </row>
    <row r="180" spans="1:7" hidden="1" x14ac:dyDescent="0.25">
      <c r="A180" s="31">
        <v>209</v>
      </c>
      <c r="B180" s="32"/>
      <c r="C180" s="33"/>
      <c r="D180" s="34">
        <f t="shared" si="2"/>
        <v>0</v>
      </c>
      <c r="E180" s="62" t="str">
        <f>_xlfn.IFNA(VLOOKUP(B180,Werte!A:D,2,0),"")</f>
        <v/>
      </c>
      <c r="F180" s="63"/>
      <c r="G180" s="62"/>
    </row>
    <row r="181" spans="1:7" hidden="1" x14ac:dyDescent="0.25">
      <c r="A181" s="31">
        <v>210</v>
      </c>
      <c r="B181" s="32"/>
      <c r="C181" s="33"/>
      <c r="D181" s="34">
        <f t="shared" si="2"/>
        <v>0</v>
      </c>
      <c r="E181" s="62" t="str">
        <f>_xlfn.IFNA(VLOOKUP(B181,Werte!A:D,2,0),"")</f>
        <v/>
      </c>
      <c r="F181" s="63"/>
      <c r="G181" s="62"/>
    </row>
    <row r="182" spans="1:7" hidden="1" x14ac:dyDescent="0.25">
      <c r="A182" s="31">
        <v>211</v>
      </c>
      <c r="B182" s="32"/>
      <c r="C182" s="33"/>
      <c r="D182" s="34">
        <f t="shared" si="2"/>
        <v>0</v>
      </c>
      <c r="E182" s="62" t="str">
        <f>_xlfn.IFNA(VLOOKUP(B182,Werte!A:D,2,0),"")</f>
        <v/>
      </c>
      <c r="F182" s="63"/>
      <c r="G182" s="62"/>
    </row>
    <row r="183" spans="1:7" hidden="1" x14ac:dyDescent="0.25">
      <c r="A183" s="31">
        <v>212</v>
      </c>
      <c r="B183" s="32"/>
      <c r="C183" s="33"/>
      <c r="D183" s="34">
        <f t="shared" si="2"/>
        <v>0</v>
      </c>
      <c r="E183" s="62" t="str">
        <f>_xlfn.IFNA(VLOOKUP(B183,Werte!A:D,2,0),"")</f>
        <v/>
      </c>
      <c r="F183" s="63"/>
      <c r="G183" s="62"/>
    </row>
    <row r="184" spans="1:7" hidden="1" x14ac:dyDescent="0.25">
      <c r="A184" s="31">
        <v>213</v>
      </c>
      <c r="B184" s="32"/>
      <c r="C184" s="33"/>
      <c r="D184" s="34">
        <f t="shared" si="2"/>
        <v>0</v>
      </c>
      <c r="E184" s="62" t="str">
        <f>_xlfn.IFNA(VLOOKUP(B184,Werte!A:D,2,0),"")</f>
        <v/>
      </c>
      <c r="F184" s="63"/>
      <c r="G184" s="62"/>
    </row>
    <row r="185" spans="1:7" hidden="1" x14ac:dyDescent="0.25">
      <c r="A185" s="31">
        <v>214</v>
      </c>
      <c r="B185" s="32"/>
      <c r="C185" s="33"/>
      <c r="D185" s="34">
        <f t="shared" si="2"/>
        <v>0</v>
      </c>
      <c r="E185" s="62" t="str">
        <f>_xlfn.IFNA(VLOOKUP(B185,Werte!A:D,2,0),"")</f>
        <v/>
      </c>
      <c r="F185" s="63"/>
      <c r="G185" s="62"/>
    </row>
    <row r="186" spans="1:7" hidden="1" x14ac:dyDescent="0.25">
      <c r="A186" s="31">
        <v>215</v>
      </c>
      <c r="B186" s="32"/>
      <c r="C186" s="33"/>
      <c r="D186" s="34">
        <f t="shared" si="2"/>
        <v>0</v>
      </c>
      <c r="E186" s="62" t="str">
        <f>_xlfn.IFNA(VLOOKUP(B186,Werte!A:D,2,0),"")</f>
        <v/>
      </c>
      <c r="F186" s="63"/>
      <c r="G186" s="62"/>
    </row>
    <row r="187" spans="1:7" hidden="1" x14ac:dyDescent="0.25">
      <c r="A187" s="31">
        <v>216</v>
      </c>
      <c r="B187" s="32"/>
      <c r="C187" s="33"/>
      <c r="D187" s="34">
        <f t="shared" si="2"/>
        <v>0</v>
      </c>
      <c r="E187" s="62" t="str">
        <f>_xlfn.IFNA(VLOOKUP(B187,Werte!A:D,2,0),"")</f>
        <v/>
      </c>
      <c r="F187" s="63"/>
      <c r="G187" s="62"/>
    </row>
    <row r="188" spans="1:7" hidden="1" x14ac:dyDescent="0.25">
      <c r="A188" s="31">
        <v>217</v>
      </c>
      <c r="B188" s="32"/>
      <c r="C188" s="33"/>
      <c r="D188" s="34">
        <f t="shared" si="2"/>
        <v>0</v>
      </c>
      <c r="E188" s="62" t="str">
        <f>_xlfn.IFNA(VLOOKUP(B188,Werte!A:D,2,0),"")</f>
        <v/>
      </c>
      <c r="F188" s="63"/>
      <c r="G188" s="62"/>
    </row>
    <row r="189" spans="1:7" hidden="1" x14ac:dyDescent="0.25">
      <c r="A189" s="31">
        <v>218</v>
      </c>
      <c r="B189" s="32"/>
      <c r="C189" s="33"/>
      <c r="D189" s="34">
        <f t="shared" si="2"/>
        <v>0</v>
      </c>
      <c r="E189" s="62" t="str">
        <f>_xlfn.IFNA(VLOOKUP(B189,Werte!A:D,2,0),"")</f>
        <v/>
      </c>
      <c r="F189" s="63"/>
      <c r="G189" s="62"/>
    </row>
    <row r="190" spans="1:7" hidden="1" x14ac:dyDescent="0.25">
      <c r="A190" s="31">
        <v>219</v>
      </c>
      <c r="B190" s="32"/>
      <c r="C190" s="33"/>
      <c r="D190" s="34">
        <f t="shared" si="2"/>
        <v>0</v>
      </c>
      <c r="E190" s="62" t="str">
        <f>_xlfn.IFNA(VLOOKUP(B190,Werte!A:D,2,0),"")</f>
        <v/>
      </c>
      <c r="F190" s="63"/>
      <c r="G190" s="62"/>
    </row>
    <row r="191" spans="1:7" hidden="1" x14ac:dyDescent="0.25">
      <c r="A191" s="31">
        <v>220</v>
      </c>
      <c r="B191" s="32"/>
      <c r="C191" s="33"/>
      <c r="D191" s="34">
        <f t="shared" si="2"/>
        <v>0</v>
      </c>
      <c r="E191" s="62" t="str">
        <f>_xlfn.IFNA(VLOOKUP(B191,Werte!A:D,2,0),"")</f>
        <v/>
      </c>
      <c r="F191" s="63"/>
      <c r="G191" s="62"/>
    </row>
    <row r="192" spans="1:7" hidden="1" x14ac:dyDescent="0.25">
      <c r="A192" s="31">
        <v>221</v>
      </c>
      <c r="B192" s="32"/>
      <c r="C192" s="33"/>
      <c r="D192" s="34">
        <f t="shared" si="2"/>
        <v>0</v>
      </c>
      <c r="E192" s="62" t="str">
        <f>_xlfn.IFNA(VLOOKUP(B192,Werte!A:D,2,0),"")</f>
        <v/>
      </c>
      <c r="F192" s="63"/>
      <c r="G192" s="62"/>
    </row>
    <row r="193" spans="1:7" hidden="1" x14ac:dyDescent="0.25">
      <c r="A193" s="31">
        <v>222</v>
      </c>
      <c r="B193" s="32"/>
      <c r="C193" s="33"/>
      <c r="D193" s="34">
        <f t="shared" si="2"/>
        <v>0</v>
      </c>
      <c r="E193" s="62" t="str">
        <f>_xlfn.IFNA(VLOOKUP(B193,Werte!A:D,2,0),"")</f>
        <v/>
      </c>
      <c r="F193" s="63"/>
      <c r="G193" s="62"/>
    </row>
    <row r="194" spans="1:7" hidden="1" x14ac:dyDescent="0.25">
      <c r="A194" s="31">
        <v>223</v>
      </c>
      <c r="B194" s="32"/>
      <c r="C194" s="33"/>
      <c r="D194" s="34">
        <f t="shared" si="2"/>
        <v>0</v>
      </c>
      <c r="E194" s="62" t="str">
        <f>_xlfn.IFNA(VLOOKUP(B194,Werte!A:D,2,0),"")</f>
        <v/>
      </c>
      <c r="F194" s="63"/>
      <c r="G194" s="62"/>
    </row>
    <row r="195" spans="1:7" hidden="1" x14ac:dyDescent="0.25">
      <c r="A195" s="31">
        <v>224</v>
      </c>
      <c r="B195" s="32"/>
      <c r="C195" s="33"/>
      <c r="D195" s="34">
        <f t="shared" si="2"/>
        <v>0</v>
      </c>
      <c r="E195" s="62" t="str">
        <f>_xlfn.IFNA(VLOOKUP(B195,Werte!A:D,2,0),"")</f>
        <v/>
      </c>
      <c r="F195" s="63"/>
      <c r="G195" s="62"/>
    </row>
    <row r="196" spans="1:7" hidden="1" x14ac:dyDescent="0.25">
      <c r="A196" s="31">
        <v>225</v>
      </c>
      <c r="B196" s="32"/>
      <c r="C196" s="33"/>
      <c r="D196" s="34">
        <f t="shared" si="2"/>
        <v>0</v>
      </c>
      <c r="E196" s="62" t="str">
        <f>_xlfn.IFNA(VLOOKUP(B196,Werte!A:D,2,0),"")</f>
        <v/>
      </c>
      <c r="F196" s="63"/>
      <c r="G196" s="62"/>
    </row>
    <row r="197" spans="1:7" hidden="1" x14ac:dyDescent="0.25">
      <c r="A197" s="31">
        <v>226</v>
      </c>
      <c r="B197" s="32"/>
      <c r="C197" s="33"/>
      <c r="D197" s="34">
        <f t="shared" si="2"/>
        <v>0</v>
      </c>
      <c r="E197" s="62" t="str">
        <f>_xlfn.IFNA(VLOOKUP(B197,Werte!A:D,2,0),"")</f>
        <v/>
      </c>
      <c r="F197" s="63"/>
      <c r="G197" s="62"/>
    </row>
    <row r="198" spans="1:7" hidden="1" x14ac:dyDescent="0.25">
      <c r="A198" s="31">
        <v>227</v>
      </c>
      <c r="B198" s="32"/>
      <c r="C198" s="33"/>
      <c r="D198" s="34">
        <f t="shared" ref="D198:D261" si="3">IF(CONCATENATE(E198&amp;F198&amp;G198)="",0,1)</f>
        <v>0</v>
      </c>
      <c r="E198" s="62" t="str">
        <f>_xlfn.IFNA(VLOOKUP(B198,Werte!A:D,2,0),"")</f>
        <v/>
      </c>
      <c r="F198" s="63"/>
      <c r="G198" s="62"/>
    </row>
    <row r="199" spans="1:7" hidden="1" x14ac:dyDescent="0.25">
      <c r="A199" s="31">
        <v>228</v>
      </c>
      <c r="B199" s="32"/>
      <c r="C199" s="33"/>
      <c r="D199" s="34">
        <f t="shared" si="3"/>
        <v>0</v>
      </c>
      <c r="E199" s="62" t="str">
        <f>_xlfn.IFNA(VLOOKUP(B199,Werte!A:D,2,0),"")</f>
        <v/>
      </c>
      <c r="F199" s="63"/>
      <c r="G199" s="62"/>
    </row>
    <row r="200" spans="1:7" hidden="1" x14ac:dyDescent="0.25">
      <c r="A200" s="31">
        <v>229</v>
      </c>
      <c r="B200" s="32"/>
      <c r="C200" s="33"/>
      <c r="D200" s="34">
        <f t="shared" si="3"/>
        <v>0</v>
      </c>
      <c r="E200" s="62" t="str">
        <f>_xlfn.IFNA(VLOOKUP(B200,Werte!A:D,2,0),"")</f>
        <v/>
      </c>
      <c r="F200" s="63"/>
      <c r="G200" s="62"/>
    </row>
    <row r="201" spans="1:7" hidden="1" x14ac:dyDescent="0.25">
      <c r="A201" s="31">
        <v>230</v>
      </c>
      <c r="B201" s="32"/>
      <c r="C201" s="33"/>
      <c r="D201" s="34">
        <f t="shared" si="3"/>
        <v>0</v>
      </c>
      <c r="E201" s="62" t="str">
        <f>_xlfn.IFNA(VLOOKUP(B201,Werte!A:D,2,0),"")</f>
        <v/>
      </c>
      <c r="F201" s="63"/>
      <c r="G201" s="62"/>
    </row>
    <row r="202" spans="1:7" hidden="1" x14ac:dyDescent="0.25">
      <c r="A202" s="31">
        <v>231</v>
      </c>
      <c r="B202" s="32"/>
      <c r="C202" s="33"/>
      <c r="D202" s="34">
        <f t="shared" si="3"/>
        <v>0</v>
      </c>
      <c r="E202" s="62" t="str">
        <f>_xlfn.IFNA(VLOOKUP(B202,Werte!A:D,2,0),"")</f>
        <v/>
      </c>
      <c r="F202" s="63"/>
      <c r="G202" s="62"/>
    </row>
    <row r="203" spans="1:7" hidden="1" x14ac:dyDescent="0.25">
      <c r="A203" s="31">
        <v>232</v>
      </c>
      <c r="B203" s="32"/>
      <c r="C203" s="33"/>
      <c r="D203" s="34">
        <f t="shared" si="3"/>
        <v>0</v>
      </c>
      <c r="E203" s="62" t="str">
        <f>_xlfn.IFNA(VLOOKUP(B203,Werte!A:D,2,0),"")</f>
        <v/>
      </c>
      <c r="F203" s="63"/>
      <c r="G203" s="62"/>
    </row>
    <row r="204" spans="1:7" hidden="1" x14ac:dyDescent="0.25">
      <c r="A204" s="31">
        <v>233</v>
      </c>
      <c r="B204" s="32"/>
      <c r="C204" s="33"/>
      <c r="D204" s="34">
        <f t="shared" si="3"/>
        <v>0</v>
      </c>
      <c r="E204" s="62" t="str">
        <f>_xlfn.IFNA(VLOOKUP(B204,Werte!A:D,2,0),"")</f>
        <v/>
      </c>
      <c r="F204" s="63"/>
      <c r="G204" s="62"/>
    </row>
    <row r="205" spans="1:7" hidden="1" x14ac:dyDescent="0.25">
      <c r="A205" s="31">
        <v>234</v>
      </c>
      <c r="B205" s="32"/>
      <c r="C205" s="33"/>
      <c r="D205" s="34">
        <f t="shared" si="3"/>
        <v>0</v>
      </c>
      <c r="E205" s="62" t="str">
        <f>_xlfn.IFNA(VLOOKUP(B205,Werte!A:D,2,0),"")</f>
        <v/>
      </c>
      <c r="F205" s="63"/>
      <c r="G205" s="62"/>
    </row>
    <row r="206" spans="1:7" hidden="1" x14ac:dyDescent="0.25">
      <c r="A206" s="31">
        <v>235</v>
      </c>
      <c r="B206" s="32"/>
      <c r="C206" s="33"/>
      <c r="D206" s="34">
        <f t="shared" si="3"/>
        <v>0</v>
      </c>
      <c r="E206" s="62" t="str">
        <f>_xlfn.IFNA(VLOOKUP(B206,Werte!A:D,2,0),"")</f>
        <v/>
      </c>
      <c r="F206" s="63"/>
      <c r="G206" s="62"/>
    </row>
    <row r="207" spans="1:7" hidden="1" x14ac:dyDescent="0.25">
      <c r="A207" s="31">
        <v>236</v>
      </c>
      <c r="B207" s="32"/>
      <c r="C207" s="33"/>
      <c r="D207" s="34">
        <f t="shared" si="3"/>
        <v>0</v>
      </c>
      <c r="E207" s="62" t="str">
        <f>_xlfn.IFNA(VLOOKUP(B207,Werte!A:D,2,0),"")</f>
        <v/>
      </c>
      <c r="F207" s="63"/>
      <c r="G207" s="62"/>
    </row>
    <row r="208" spans="1:7" hidden="1" x14ac:dyDescent="0.25">
      <c r="A208" s="31">
        <v>237</v>
      </c>
      <c r="B208" s="32"/>
      <c r="C208" s="33"/>
      <c r="D208" s="34">
        <f t="shared" si="3"/>
        <v>0</v>
      </c>
      <c r="E208" s="62" t="str">
        <f>_xlfn.IFNA(VLOOKUP(B208,Werte!A:D,2,0),"")</f>
        <v/>
      </c>
      <c r="F208" s="63"/>
      <c r="G208" s="62"/>
    </row>
    <row r="209" spans="1:7" hidden="1" x14ac:dyDescent="0.25">
      <c r="A209" s="31">
        <v>238</v>
      </c>
      <c r="B209" s="32"/>
      <c r="C209" s="33"/>
      <c r="D209" s="34">
        <f t="shared" si="3"/>
        <v>0</v>
      </c>
      <c r="E209" s="62" t="str">
        <f>_xlfn.IFNA(VLOOKUP(B209,Werte!A:D,2,0),"")</f>
        <v/>
      </c>
      <c r="F209" s="63"/>
      <c r="G209" s="62"/>
    </row>
    <row r="210" spans="1:7" hidden="1" x14ac:dyDescent="0.25">
      <c r="A210" s="31">
        <v>239</v>
      </c>
      <c r="B210" s="32"/>
      <c r="C210" s="33"/>
      <c r="D210" s="34">
        <f t="shared" si="3"/>
        <v>0</v>
      </c>
      <c r="E210" s="62" t="str">
        <f>_xlfn.IFNA(VLOOKUP(B210,Werte!A:D,2,0),"")</f>
        <v/>
      </c>
      <c r="F210" s="63"/>
      <c r="G210" s="62"/>
    </row>
    <row r="211" spans="1:7" hidden="1" x14ac:dyDescent="0.25">
      <c r="A211" s="31">
        <v>240</v>
      </c>
      <c r="B211" s="32"/>
      <c r="C211" s="33"/>
      <c r="D211" s="34">
        <f t="shared" si="3"/>
        <v>0</v>
      </c>
      <c r="E211" s="62" t="str">
        <f>_xlfn.IFNA(VLOOKUP(B211,Werte!A:D,2,0),"")</f>
        <v/>
      </c>
      <c r="F211" s="63"/>
      <c r="G211" s="62"/>
    </row>
    <row r="212" spans="1:7" hidden="1" x14ac:dyDescent="0.25">
      <c r="A212" s="31">
        <v>241</v>
      </c>
      <c r="B212" s="32"/>
      <c r="C212" s="33"/>
      <c r="D212" s="34">
        <f t="shared" si="3"/>
        <v>0</v>
      </c>
      <c r="E212" s="62" t="str">
        <f>_xlfn.IFNA(VLOOKUP(B212,Werte!A:D,2,0),"")</f>
        <v/>
      </c>
      <c r="F212" s="63"/>
      <c r="G212" s="62"/>
    </row>
    <row r="213" spans="1:7" hidden="1" x14ac:dyDescent="0.25">
      <c r="A213" s="31">
        <v>242</v>
      </c>
      <c r="B213" s="32"/>
      <c r="C213" s="33"/>
      <c r="D213" s="34">
        <f t="shared" si="3"/>
        <v>0</v>
      </c>
      <c r="E213" s="62" t="str">
        <f>_xlfn.IFNA(VLOOKUP(B213,Werte!A:D,2,0),"")</f>
        <v/>
      </c>
      <c r="F213" s="63"/>
      <c r="G213" s="62"/>
    </row>
    <row r="214" spans="1:7" hidden="1" x14ac:dyDescent="0.25">
      <c r="A214" s="31">
        <v>243</v>
      </c>
      <c r="B214" s="32"/>
      <c r="C214" s="33"/>
      <c r="D214" s="34">
        <f t="shared" si="3"/>
        <v>0</v>
      </c>
      <c r="E214" s="62" t="str">
        <f>_xlfn.IFNA(VLOOKUP(B214,Werte!A:D,2,0),"")</f>
        <v/>
      </c>
      <c r="F214" s="63"/>
      <c r="G214" s="62"/>
    </row>
    <row r="215" spans="1:7" hidden="1" x14ac:dyDescent="0.25">
      <c r="A215" s="31">
        <v>244</v>
      </c>
      <c r="B215" s="32"/>
      <c r="C215" s="33"/>
      <c r="D215" s="34">
        <f t="shared" si="3"/>
        <v>0</v>
      </c>
      <c r="E215" s="62" t="str">
        <f>_xlfn.IFNA(VLOOKUP(B215,Werte!A:D,2,0),"")</f>
        <v/>
      </c>
      <c r="F215" s="63"/>
      <c r="G215" s="62"/>
    </row>
    <row r="216" spans="1:7" hidden="1" x14ac:dyDescent="0.25">
      <c r="A216" s="31">
        <v>245</v>
      </c>
      <c r="B216" s="32"/>
      <c r="C216" s="33"/>
      <c r="D216" s="34">
        <f t="shared" si="3"/>
        <v>0</v>
      </c>
      <c r="E216" s="62" t="str">
        <f>_xlfn.IFNA(VLOOKUP(B216,Werte!A:D,2,0),"")</f>
        <v/>
      </c>
      <c r="F216" s="63"/>
      <c r="G216" s="62"/>
    </row>
    <row r="217" spans="1:7" hidden="1" x14ac:dyDescent="0.25">
      <c r="A217" s="31">
        <v>246</v>
      </c>
      <c r="B217" s="32"/>
      <c r="C217" s="33"/>
      <c r="D217" s="34">
        <f t="shared" si="3"/>
        <v>0</v>
      </c>
      <c r="E217" s="62" t="str">
        <f>_xlfn.IFNA(VLOOKUP(B217,Werte!A:D,2,0),"")</f>
        <v/>
      </c>
      <c r="F217" s="63"/>
      <c r="G217" s="62"/>
    </row>
    <row r="218" spans="1:7" hidden="1" x14ac:dyDescent="0.25">
      <c r="A218" s="31">
        <v>247</v>
      </c>
      <c r="B218" s="32"/>
      <c r="C218" s="33"/>
      <c r="D218" s="34">
        <f t="shared" si="3"/>
        <v>0</v>
      </c>
      <c r="E218" s="62" t="str">
        <f>_xlfn.IFNA(VLOOKUP(B218,Werte!A:D,2,0),"")</f>
        <v/>
      </c>
      <c r="F218" s="63"/>
      <c r="G218" s="62"/>
    </row>
    <row r="219" spans="1:7" hidden="1" x14ac:dyDescent="0.25">
      <c r="A219" s="31">
        <v>248</v>
      </c>
      <c r="B219" s="32"/>
      <c r="C219" s="33"/>
      <c r="D219" s="34">
        <f t="shared" si="3"/>
        <v>0</v>
      </c>
      <c r="E219" s="62" t="str">
        <f>_xlfn.IFNA(VLOOKUP(B219,Werte!A:D,2,0),"")</f>
        <v/>
      </c>
      <c r="F219" s="63"/>
      <c r="G219" s="62"/>
    </row>
    <row r="220" spans="1:7" hidden="1" x14ac:dyDescent="0.25">
      <c r="A220" s="31">
        <v>249</v>
      </c>
      <c r="B220" s="32"/>
      <c r="C220" s="33"/>
      <c r="D220" s="34">
        <f t="shared" si="3"/>
        <v>0</v>
      </c>
      <c r="E220" s="62" t="str">
        <f>_xlfn.IFNA(VLOOKUP(B220,Werte!A:D,2,0),"")</f>
        <v/>
      </c>
      <c r="F220" s="63"/>
      <c r="G220" s="62"/>
    </row>
    <row r="221" spans="1:7" hidden="1" x14ac:dyDescent="0.25">
      <c r="A221" s="31">
        <v>250</v>
      </c>
      <c r="B221" s="32"/>
      <c r="C221" s="33"/>
      <c r="D221" s="34">
        <f t="shared" si="3"/>
        <v>0</v>
      </c>
      <c r="E221" s="62" t="str">
        <f>_xlfn.IFNA(VLOOKUP(B221,Werte!A:D,2,0),"")</f>
        <v/>
      </c>
      <c r="F221" s="63"/>
      <c r="G221" s="62"/>
    </row>
    <row r="222" spans="1:7" hidden="1" x14ac:dyDescent="0.25">
      <c r="A222" s="31">
        <v>251</v>
      </c>
      <c r="B222" s="32"/>
      <c r="C222" s="33"/>
      <c r="D222" s="34">
        <f t="shared" si="3"/>
        <v>0</v>
      </c>
      <c r="E222" s="62" t="str">
        <f>_xlfn.IFNA(VLOOKUP(B222,Werte!A:D,2,0),"")</f>
        <v/>
      </c>
      <c r="F222" s="63"/>
      <c r="G222" s="62"/>
    </row>
    <row r="223" spans="1:7" hidden="1" x14ac:dyDescent="0.25">
      <c r="A223" s="31">
        <v>252</v>
      </c>
      <c r="B223" s="32"/>
      <c r="C223" s="33"/>
      <c r="D223" s="34">
        <f t="shared" si="3"/>
        <v>0</v>
      </c>
      <c r="E223" s="62" t="str">
        <f>_xlfn.IFNA(VLOOKUP(B223,Werte!A:D,2,0),"")</f>
        <v/>
      </c>
      <c r="F223" s="63"/>
      <c r="G223" s="62"/>
    </row>
    <row r="224" spans="1:7" hidden="1" x14ac:dyDescent="0.25">
      <c r="A224" s="31">
        <v>253</v>
      </c>
      <c r="B224" s="32"/>
      <c r="C224" s="33"/>
      <c r="D224" s="34">
        <f t="shared" si="3"/>
        <v>0</v>
      </c>
      <c r="E224" s="62" t="str">
        <f>_xlfn.IFNA(VLOOKUP(B224,Werte!A:D,2,0),"")</f>
        <v/>
      </c>
      <c r="F224" s="63"/>
      <c r="G224" s="62"/>
    </row>
    <row r="225" spans="1:7" hidden="1" x14ac:dyDescent="0.25">
      <c r="A225" s="31">
        <v>254</v>
      </c>
      <c r="B225" s="32"/>
      <c r="C225" s="33"/>
      <c r="D225" s="34">
        <f t="shared" si="3"/>
        <v>0</v>
      </c>
      <c r="E225" s="62" t="str">
        <f>_xlfn.IFNA(VLOOKUP(B225,Werte!A:D,2,0),"")</f>
        <v/>
      </c>
      <c r="F225" s="63"/>
      <c r="G225" s="62"/>
    </row>
    <row r="226" spans="1:7" hidden="1" x14ac:dyDescent="0.25">
      <c r="A226" s="31">
        <v>255</v>
      </c>
      <c r="B226" s="32"/>
      <c r="C226" s="33"/>
      <c r="D226" s="34">
        <f t="shared" si="3"/>
        <v>0</v>
      </c>
      <c r="E226" s="62" t="str">
        <f>_xlfn.IFNA(VLOOKUP(B226,Werte!A:D,2,0),"")</f>
        <v/>
      </c>
      <c r="F226" s="63"/>
      <c r="G226" s="62"/>
    </row>
    <row r="227" spans="1:7" hidden="1" x14ac:dyDescent="0.25">
      <c r="A227" s="31">
        <v>256</v>
      </c>
      <c r="B227" s="32"/>
      <c r="C227" s="33"/>
      <c r="D227" s="34">
        <f t="shared" si="3"/>
        <v>0</v>
      </c>
      <c r="E227" s="62" t="str">
        <f>_xlfn.IFNA(VLOOKUP(B227,Werte!A:D,2,0),"")</f>
        <v/>
      </c>
      <c r="F227" s="63"/>
      <c r="G227" s="62"/>
    </row>
    <row r="228" spans="1:7" hidden="1" x14ac:dyDescent="0.25">
      <c r="A228" s="31">
        <v>257</v>
      </c>
      <c r="B228" s="32"/>
      <c r="C228" s="33"/>
      <c r="D228" s="34">
        <f t="shared" si="3"/>
        <v>0</v>
      </c>
      <c r="E228" s="62" t="str">
        <f>_xlfn.IFNA(VLOOKUP(B228,Werte!A:D,2,0),"")</f>
        <v/>
      </c>
      <c r="F228" s="63"/>
      <c r="G228" s="62"/>
    </row>
    <row r="229" spans="1:7" hidden="1" x14ac:dyDescent="0.25">
      <c r="A229" s="31">
        <v>258</v>
      </c>
      <c r="B229" s="32"/>
      <c r="C229" s="33"/>
      <c r="D229" s="34">
        <f t="shared" si="3"/>
        <v>0</v>
      </c>
      <c r="E229" s="62" t="str">
        <f>_xlfn.IFNA(VLOOKUP(B229,Werte!A:D,2,0),"")</f>
        <v/>
      </c>
      <c r="F229" s="63"/>
      <c r="G229" s="62"/>
    </row>
    <row r="230" spans="1:7" hidden="1" x14ac:dyDescent="0.25">
      <c r="A230" s="31">
        <v>259</v>
      </c>
      <c r="B230" s="32"/>
      <c r="C230" s="33"/>
      <c r="D230" s="34">
        <f t="shared" si="3"/>
        <v>0</v>
      </c>
      <c r="E230" s="62" t="str">
        <f>_xlfn.IFNA(VLOOKUP(B230,Werte!A:D,2,0),"")</f>
        <v/>
      </c>
      <c r="F230" s="63"/>
      <c r="G230" s="62"/>
    </row>
    <row r="231" spans="1:7" hidden="1" x14ac:dyDescent="0.25">
      <c r="A231" s="31">
        <v>260</v>
      </c>
      <c r="B231" s="32"/>
      <c r="C231" s="33"/>
      <c r="D231" s="34">
        <f t="shared" si="3"/>
        <v>0</v>
      </c>
      <c r="E231" s="62" t="str">
        <f>_xlfn.IFNA(VLOOKUP(B231,Werte!A:D,2,0),"")</f>
        <v/>
      </c>
      <c r="F231" s="63"/>
      <c r="G231" s="62"/>
    </row>
    <row r="232" spans="1:7" hidden="1" x14ac:dyDescent="0.25">
      <c r="A232" s="31">
        <v>261</v>
      </c>
      <c r="B232" s="32"/>
      <c r="C232" s="33"/>
      <c r="D232" s="34">
        <f t="shared" si="3"/>
        <v>0</v>
      </c>
      <c r="E232" s="62" t="str">
        <f>_xlfn.IFNA(VLOOKUP(B232,Werte!A:D,2,0),"")</f>
        <v/>
      </c>
      <c r="F232" s="63"/>
      <c r="G232" s="62"/>
    </row>
    <row r="233" spans="1:7" hidden="1" x14ac:dyDescent="0.25">
      <c r="A233" s="31">
        <v>262</v>
      </c>
      <c r="B233" s="32"/>
      <c r="C233" s="33"/>
      <c r="D233" s="34">
        <f t="shared" si="3"/>
        <v>0</v>
      </c>
      <c r="E233" s="62" t="str">
        <f>_xlfn.IFNA(VLOOKUP(B233,Werte!A:D,2,0),"")</f>
        <v/>
      </c>
      <c r="F233" s="63"/>
      <c r="G233" s="62"/>
    </row>
    <row r="234" spans="1:7" hidden="1" x14ac:dyDescent="0.25">
      <c r="A234" s="31">
        <v>263</v>
      </c>
      <c r="B234" s="32"/>
      <c r="C234" s="33"/>
      <c r="D234" s="34">
        <f t="shared" si="3"/>
        <v>0</v>
      </c>
      <c r="E234" s="62" t="str">
        <f>_xlfn.IFNA(VLOOKUP(B234,Werte!A:D,2,0),"")</f>
        <v/>
      </c>
      <c r="F234" s="63"/>
      <c r="G234" s="62"/>
    </row>
    <row r="235" spans="1:7" hidden="1" x14ac:dyDescent="0.25">
      <c r="A235" s="31">
        <v>264</v>
      </c>
      <c r="B235" s="32"/>
      <c r="C235" s="33"/>
      <c r="D235" s="34">
        <f t="shared" si="3"/>
        <v>0</v>
      </c>
      <c r="E235" s="62" t="str">
        <f>_xlfn.IFNA(VLOOKUP(B235,Werte!A:D,2,0),"")</f>
        <v/>
      </c>
      <c r="F235" s="63"/>
      <c r="G235" s="62"/>
    </row>
    <row r="236" spans="1:7" hidden="1" x14ac:dyDescent="0.25">
      <c r="A236" s="31">
        <v>265</v>
      </c>
      <c r="B236" s="32"/>
      <c r="C236" s="33"/>
      <c r="D236" s="34">
        <f t="shared" si="3"/>
        <v>0</v>
      </c>
      <c r="E236" s="62" t="str">
        <f>_xlfn.IFNA(VLOOKUP(B236,Werte!A:D,2,0),"")</f>
        <v/>
      </c>
      <c r="F236" s="63"/>
      <c r="G236" s="62"/>
    </row>
    <row r="237" spans="1:7" hidden="1" x14ac:dyDescent="0.25">
      <c r="A237" s="31">
        <v>266</v>
      </c>
      <c r="B237" s="32"/>
      <c r="C237" s="33"/>
      <c r="D237" s="34">
        <f t="shared" si="3"/>
        <v>0</v>
      </c>
      <c r="E237" s="62" t="str">
        <f>_xlfn.IFNA(VLOOKUP(B237,Werte!A:D,2,0),"")</f>
        <v/>
      </c>
      <c r="F237" s="63"/>
      <c r="G237" s="62"/>
    </row>
    <row r="238" spans="1:7" hidden="1" x14ac:dyDescent="0.25">
      <c r="A238" s="31">
        <v>267</v>
      </c>
      <c r="B238" s="32"/>
      <c r="C238" s="33"/>
      <c r="D238" s="34">
        <f t="shared" si="3"/>
        <v>0</v>
      </c>
      <c r="E238" s="62" t="str">
        <f>_xlfn.IFNA(VLOOKUP(B238,Werte!A:D,2,0),"")</f>
        <v/>
      </c>
      <c r="F238" s="63"/>
      <c r="G238" s="62"/>
    </row>
    <row r="239" spans="1:7" hidden="1" x14ac:dyDescent="0.25">
      <c r="A239" s="31">
        <v>268</v>
      </c>
      <c r="B239" s="32"/>
      <c r="C239" s="33"/>
      <c r="D239" s="34">
        <f t="shared" si="3"/>
        <v>0</v>
      </c>
      <c r="E239" s="62" t="str">
        <f>_xlfn.IFNA(VLOOKUP(B239,Werte!A:D,2,0),"")</f>
        <v/>
      </c>
      <c r="F239" s="63"/>
      <c r="G239" s="62"/>
    </row>
    <row r="240" spans="1:7" hidden="1" x14ac:dyDescent="0.25">
      <c r="A240" s="31">
        <v>269</v>
      </c>
      <c r="B240" s="32"/>
      <c r="C240" s="33"/>
      <c r="D240" s="34">
        <f t="shared" si="3"/>
        <v>0</v>
      </c>
      <c r="E240" s="62" t="str">
        <f>_xlfn.IFNA(VLOOKUP(B240,Werte!A:D,2,0),"")</f>
        <v/>
      </c>
      <c r="F240" s="63"/>
      <c r="G240" s="62"/>
    </row>
    <row r="241" spans="1:7" hidden="1" x14ac:dyDescent="0.25">
      <c r="A241" s="31">
        <v>270</v>
      </c>
      <c r="B241" s="32"/>
      <c r="C241" s="33"/>
      <c r="D241" s="34">
        <f t="shared" si="3"/>
        <v>0</v>
      </c>
      <c r="E241" s="62" t="str">
        <f>_xlfn.IFNA(VLOOKUP(B241,Werte!A:D,2,0),"")</f>
        <v/>
      </c>
      <c r="F241" s="63"/>
      <c r="G241" s="62"/>
    </row>
    <row r="242" spans="1:7" hidden="1" x14ac:dyDescent="0.25">
      <c r="A242" s="31">
        <v>271</v>
      </c>
      <c r="B242" s="32"/>
      <c r="C242" s="33"/>
      <c r="D242" s="34">
        <f t="shared" si="3"/>
        <v>0</v>
      </c>
      <c r="E242" s="62" t="str">
        <f>_xlfn.IFNA(VLOOKUP(B242,Werte!A:D,2,0),"")</f>
        <v/>
      </c>
      <c r="F242" s="63"/>
      <c r="G242" s="62"/>
    </row>
    <row r="243" spans="1:7" hidden="1" x14ac:dyDescent="0.25">
      <c r="A243" s="31">
        <v>272</v>
      </c>
      <c r="B243" s="32"/>
      <c r="C243" s="33"/>
      <c r="D243" s="34">
        <f t="shared" si="3"/>
        <v>0</v>
      </c>
      <c r="E243" s="62" t="str">
        <f>_xlfn.IFNA(VLOOKUP(B243,Werte!A:D,2,0),"")</f>
        <v/>
      </c>
      <c r="F243" s="63"/>
      <c r="G243" s="62"/>
    </row>
    <row r="244" spans="1:7" hidden="1" x14ac:dyDescent="0.25">
      <c r="A244" s="31">
        <v>273</v>
      </c>
      <c r="B244" s="32"/>
      <c r="C244" s="33"/>
      <c r="D244" s="34">
        <f t="shared" si="3"/>
        <v>0</v>
      </c>
      <c r="E244" s="62" t="str">
        <f>_xlfn.IFNA(VLOOKUP(B244,Werte!A:D,2,0),"")</f>
        <v/>
      </c>
      <c r="F244" s="63"/>
      <c r="G244" s="62"/>
    </row>
    <row r="245" spans="1:7" hidden="1" x14ac:dyDescent="0.25">
      <c r="A245" s="31">
        <v>274</v>
      </c>
      <c r="B245" s="32"/>
      <c r="C245" s="33"/>
      <c r="D245" s="34">
        <f t="shared" si="3"/>
        <v>0</v>
      </c>
      <c r="E245" s="62" t="str">
        <f>_xlfn.IFNA(VLOOKUP(B245,Werte!A:D,2,0),"")</f>
        <v/>
      </c>
      <c r="F245" s="63"/>
      <c r="G245" s="62"/>
    </row>
    <row r="246" spans="1:7" hidden="1" x14ac:dyDescent="0.25">
      <c r="A246" s="31">
        <v>275</v>
      </c>
      <c r="B246" s="32"/>
      <c r="C246" s="33"/>
      <c r="D246" s="34">
        <f t="shared" si="3"/>
        <v>0</v>
      </c>
      <c r="E246" s="62" t="str">
        <f>_xlfn.IFNA(VLOOKUP(B246,Werte!A:D,2,0),"")</f>
        <v/>
      </c>
      <c r="F246" s="63"/>
      <c r="G246" s="62"/>
    </row>
    <row r="247" spans="1:7" hidden="1" x14ac:dyDescent="0.25">
      <c r="A247" s="31">
        <v>276</v>
      </c>
      <c r="B247" s="32"/>
      <c r="C247" s="33"/>
      <c r="D247" s="34">
        <f t="shared" si="3"/>
        <v>0</v>
      </c>
      <c r="E247" s="62" t="str">
        <f>_xlfn.IFNA(VLOOKUP(B247,Werte!A:D,2,0),"")</f>
        <v/>
      </c>
      <c r="F247" s="63"/>
      <c r="G247" s="62"/>
    </row>
    <row r="248" spans="1:7" hidden="1" x14ac:dyDescent="0.25">
      <c r="A248" s="31">
        <v>277</v>
      </c>
      <c r="B248" s="32"/>
      <c r="C248" s="33"/>
      <c r="D248" s="34">
        <f t="shared" si="3"/>
        <v>0</v>
      </c>
      <c r="E248" s="62" t="str">
        <f>_xlfn.IFNA(VLOOKUP(B248,Werte!A:D,2,0),"")</f>
        <v/>
      </c>
      <c r="F248" s="63"/>
      <c r="G248" s="62"/>
    </row>
    <row r="249" spans="1:7" hidden="1" x14ac:dyDescent="0.25">
      <c r="A249" s="31">
        <v>278</v>
      </c>
      <c r="B249" s="32"/>
      <c r="C249" s="33"/>
      <c r="D249" s="34">
        <f t="shared" si="3"/>
        <v>0</v>
      </c>
      <c r="E249" s="62" t="str">
        <f>_xlfn.IFNA(VLOOKUP(B249,Werte!A:D,2,0),"")</f>
        <v/>
      </c>
      <c r="F249" s="63"/>
      <c r="G249" s="62"/>
    </row>
    <row r="250" spans="1:7" hidden="1" x14ac:dyDescent="0.25">
      <c r="A250" s="31">
        <v>279</v>
      </c>
      <c r="B250" s="32"/>
      <c r="C250" s="33"/>
      <c r="D250" s="34">
        <f t="shared" si="3"/>
        <v>0</v>
      </c>
      <c r="E250" s="62" t="str">
        <f>_xlfn.IFNA(VLOOKUP(B250,Werte!A:D,2,0),"")</f>
        <v/>
      </c>
      <c r="F250" s="63"/>
      <c r="G250" s="62"/>
    </row>
    <row r="251" spans="1:7" hidden="1" x14ac:dyDescent="0.25">
      <c r="A251" s="31">
        <v>280</v>
      </c>
      <c r="B251" s="32"/>
      <c r="C251" s="33"/>
      <c r="D251" s="34">
        <f t="shared" si="3"/>
        <v>0</v>
      </c>
      <c r="E251" s="62" t="str">
        <f>_xlfn.IFNA(VLOOKUP(B251,Werte!A:D,2,0),"")</f>
        <v/>
      </c>
      <c r="F251" s="63"/>
      <c r="G251" s="62"/>
    </row>
    <row r="252" spans="1:7" hidden="1" x14ac:dyDescent="0.25">
      <c r="A252" s="31">
        <v>281</v>
      </c>
      <c r="B252" s="32"/>
      <c r="C252" s="33"/>
      <c r="D252" s="34">
        <f t="shared" si="3"/>
        <v>0</v>
      </c>
      <c r="E252" s="62" t="str">
        <f>_xlfn.IFNA(VLOOKUP(B252,Werte!A:D,2,0),"")</f>
        <v/>
      </c>
      <c r="F252" s="63"/>
      <c r="G252" s="62"/>
    </row>
    <row r="253" spans="1:7" hidden="1" x14ac:dyDescent="0.25">
      <c r="A253" s="31">
        <v>282</v>
      </c>
      <c r="B253" s="32"/>
      <c r="C253" s="33"/>
      <c r="D253" s="34">
        <f t="shared" si="3"/>
        <v>0</v>
      </c>
      <c r="E253" s="62" t="str">
        <f>_xlfn.IFNA(VLOOKUP(B253,Werte!A:D,2,0),"")</f>
        <v/>
      </c>
      <c r="F253" s="63"/>
      <c r="G253" s="62"/>
    </row>
    <row r="254" spans="1:7" hidden="1" x14ac:dyDescent="0.25">
      <c r="A254" s="31">
        <v>283</v>
      </c>
      <c r="B254" s="32"/>
      <c r="C254" s="33"/>
      <c r="D254" s="34">
        <f t="shared" si="3"/>
        <v>0</v>
      </c>
      <c r="E254" s="62" t="str">
        <f>_xlfn.IFNA(VLOOKUP(B254,Werte!A:D,2,0),"")</f>
        <v/>
      </c>
      <c r="F254" s="63"/>
      <c r="G254" s="62"/>
    </row>
    <row r="255" spans="1:7" hidden="1" x14ac:dyDescent="0.25">
      <c r="D255" s="34">
        <f t="shared" si="3"/>
        <v>0</v>
      </c>
    </row>
    <row r="256" spans="1:7" hidden="1" x14ac:dyDescent="0.25">
      <c r="D256" s="34">
        <f t="shared" si="3"/>
        <v>0</v>
      </c>
    </row>
    <row r="257" spans="4:4" hidden="1" x14ac:dyDescent="0.25">
      <c r="D257" s="34">
        <f t="shared" si="3"/>
        <v>0</v>
      </c>
    </row>
    <row r="258" spans="4:4" hidden="1" x14ac:dyDescent="0.25">
      <c r="D258" s="34">
        <f t="shared" si="3"/>
        <v>0</v>
      </c>
    </row>
    <row r="259" spans="4:4" hidden="1" x14ac:dyDescent="0.25">
      <c r="D259" s="34">
        <f t="shared" si="3"/>
        <v>0</v>
      </c>
    </row>
    <row r="260" spans="4:4" hidden="1" x14ac:dyDescent="0.25">
      <c r="D260" s="34">
        <f t="shared" si="3"/>
        <v>0</v>
      </c>
    </row>
    <row r="261" spans="4:4" hidden="1" x14ac:dyDescent="0.25">
      <c r="D261" s="34">
        <f t="shared" si="3"/>
        <v>0</v>
      </c>
    </row>
    <row r="262" spans="4:4" hidden="1" x14ac:dyDescent="0.25">
      <c r="D262" s="34">
        <f t="shared" ref="D262:D325" si="4">IF(CONCATENATE(E262&amp;F262&amp;G262)="",0,1)</f>
        <v>0</v>
      </c>
    </row>
    <row r="263" spans="4:4" hidden="1" x14ac:dyDescent="0.25">
      <c r="D263" s="34">
        <f t="shared" si="4"/>
        <v>0</v>
      </c>
    </row>
    <row r="264" spans="4:4" hidden="1" x14ac:dyDescent="0.25">
      <c r="D264" s="34">
        <f t="shared" si="4"/>
        <v>0</v>
      </c>
    </row>
    <row r="265" spans="4:4" hidden="1" x14ac:dyDescent="0.25">
      <c r="D265" s="34">
        <f t="shared" si="4"/>
        <v>0</v>
      </c>
    </row>
    <row r="266" spans="4:4" hidden="1" x14ac:dyDescent="0.25">
      <c r="D266" s="34">
        <f t="shared" si="4"/>
        <v>0</v>
      </c>
    </row>
    <row r="267" spans="4:4" hidden="1" x14ac:dyDescent="0.25">
      <c r="D267" s="34">
        <f t="shared" si="4"/>
        <v>0</v>
      </c>
    </row>
    <row r="268" spans="4:4" hidden="1" x14ac:dyDescent="0.25">
      <c r="D268" s="34">
        <f t="shared" si="4"/>
        <v>0</v>
      </c>
    </row>
    <row r="269" spans="4:4" hidden="1" x14ac:dyDescent="0.25">
      <c r="D269" s="34">
        <f t="shared" si="4"/>
        <v>0</v>
      </c>
    </row>
    <row r="270" spans="4:4" hidden="1" x14ac:dyDescent="0.25">
      <c r="D270" s="34">
        <f t="shared" si="4"/>
        <v>0</v>
      </c>
    </row>
    <row r="271" spans="4:4" hidden="1" x14ac:dyDescent="0.25">
      <c r="D271" s="34">
        <f t="shared" si="4"/>
        <v>0</v>
      </c>
    </row>
    <row r="272" spans="4:4" hidden="1" x14ac:dyDescent="0.25">
      <c r="D272" s="34">
        <f t="shared" si="4"/>
        <v>0</v>
      </c>
    </row>
    <row r="273" spans="4:4" hidden="1" x14ac:dyDescent="0.25">
      <c r="D273" s="34">
        <f t="shared" si="4"/>
        <v>0</v>
      </c>
    </row>
    <row r="274" spans="4:4" hidden="1" x14ac:dyDescent="0.25">
      <c r="D274" s="34">
        <f t="shared" si="4"/>
        <v>0</v>
      </c>
    </row>
    <row r="275" spans="4:4" hidden="1" x14ac:dyDescent="0.25">
      <c r="D275" s="34">
        <f t="shared" si="4"/>
        <v>0</v>
      </c>
    </row>
    <row r="276" spans="4:4" hidden="1" x14ac:dyDescent="0.25">
      <c r="D276" s="34">
        <f t="shared" si="4"/>
        <v>0</v>
      </c>
    </row>
    <row r="277" spans="4:4" hidden="1" x14ac:dyDescent="0.25">
      <c r="D277" s="34">
        <f t="shared" si="4"/>
        <v>0</v>
      </c>
    </row>
    <row r="278" spans="4:4" hidden="1" x14ac:dyDescent="0.25">
      <c r="D278" s="34">
        <f t="shared" si="4"/>
        <v>0</v>
      </c>
    </row>
    <row r="279" spans="4:4" hidden="1" x14ac:dyDescent="0.25">
      <c r="D279" s="34">
        <f t="shared" si="4"/>
        <v>0</v>
      </c>
    </row>
    <row r="280" spans="4:4" hidden="1" x14ac:dyDescent="0.25">
      <c r="D280" s="34">
        <f t="shared" si="4"/>
        <v>0</v>
      </c>
    </row>
    <row r="281" spans="4:4" hidden="1" x14ac:dyDescent="0.25">
      <c r="D281" s="34">
        <f t="shared" si="4"/>
        <v>0</v>
      </c>
    </row>
    <row r="282" spans="4:4" hidden="1" x14ac:dyDescent="0.25">
      <c r="D282" s="34">
        <f t="shared" si="4"/>
        <v>0</v>
      </c>
    </row>
    <row r="283" spans="4:4" hidden="1" x14ac:dyDescent="0.25">
      <c r="D283" s="34">
        <f t="shared" si="4"/>
        <v>0</v>
      </c>
    </row>
    <row r="284" spans="4:4" hidden="1" x14ac:dyDescent="0.25">
      <c r="D284" s="34">
        <f t="shared" si="4"/>
        <v>0</v>
      </c>
    </row>
    <row r="285" spans="4:4" hidden="1" x14ac:dyDescent="0.25">
      <c r="D285" s="34">
        <f t="shared" si="4"/>
        <v>0</v>
      </c>
    </row>
    <row r="286" spans="4:4" hidden="1" x14ac:dyDescent="0.25">
      <c r="D286" s="34">
        <f t="shared" si="4"/>
        <v>0</v>
      </c>
    </row>
    <row r="287" spans="4:4" hidden="1" x14ac:dyDescent="0.25">
      <c r="D287" s="34">
        <f t="shared" si="4"/>
        <v>0</v>
      </c>
    </row>
    <row r="288" spans="4:4" hidden="1" x14ac:dyDescent="0.25">
      <c r="D288" s="34">
        <f t="shared" si="4"/>
        <v>0</v>
      </c>
    </row>
    <row r="289" spans="4:4" hidden="1" x14ac:dyDescent="0.25">
      <c r="D289" s="34">
        <f t="shared" si="4"/>
        <v>0</v>
      </c>
    </row>
    <row r="290" spans="4:4" hidden="1" x14ac:dyDescent="0.25">
      <c r="D290" s="34">
        <f t="shared" si="4"/>
        <v>0</v>
      </c>
    </row>
    <row r="291" spans="4:4" hidden="1" x14ac:dyDescent="0.25">
      <c r="D291" s="34">
        <f t="shared" si="4"/>
        <v>0</v>
      </c>
    </row>
    <row r="292" spans="4:4" hidden="1" x14ac:dyDescent="0.25">
      <c r="D292" s="34">
        <f t="shared" si="4"/>
        <v>0</v>
      </c>
    </row>
    <row r="293" spans="4:4" hidden="1" x14ac:dyDescent="0.25">
      <c r="D293" s="34">
        <f t="shared" si="4"/>
        <v>0</v>
      </c>
    </row>
    <row r="294" spans="4:4" hidden="1" x14ac:dyDescent="0.25">
      <c r="D294" s="34">
        <f t="shared" si="4"/>
        <v>0</v>
      </c>
    </row>
    <row r="295" spans="4:4" hidden="1" x14ac:dyDescent="0.25">
      <c r="D295" s="34">
        <f t="shared" si="4"/>
        <v>0</v>
      </c>
    </row>
    <row r="296" spans="4:4" hidden="1" x14ac:dyDescent="0.25">
      <c r="D296" s="34">
        <f t="shared" si="4"/>
        <v>0</v>
      </c>
    </row>
    <row r="297" spans="4:4" hidden="1" x14ac:dyDescent="0.25">
      <c r="D297" s="34">
        <f t="shared" si="4"/>
        <v>0</v>
      </c>
    </row>
    <row r="298" spans="4:4" hidden="1" x14ac:dyDescent="0.25">
      <c r="D298" s="34">
        <f t="shared" si="4"/>
        <v>0</v>
      </c>
    </row>
    <row r="299" spans="4:4" hidden="1" x14ac:dyDescent="0.25">
      <c r="D299" s="34">
        <f t="shared" si="4"/>
        <v>0</v>
      </c>
    </row>
    <row r="300" spans="4:4" hidden="1" x14ac:dyDescent="0.25">
      <c r="D300" s="34">
        <f t="shared" si="4"/>
        <v>0</v>
      </c>
    </row>
    <row r="301" spans="4:4" hidden="1" x14ac:dyDescent="0.25">
      <c r="D301" s="34">
        <f t="shared" si="4"/>
        <v>0</v>
      </c>
    </row>
    <row r="302" spans="4:4" hidden="1" x14ac:dyDescent="0.25">
      <c r="D302" s="34">
        <f t="shared" si="4"/>
        <v>0</v>
      </c>
    </row>
    <row r="303" spans="4:4" hidden="1" x14ac:dyDescent="0.25">
      <c r="D303" s="34">
        <f t="shared" si="4"/>
        <v>0</v>
      </c>
    </row>
    <row r="304" spans="4:4"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mergeCells count="2">
    <mergeCell ref="A1:G1"/>
    <mergeCell ref="A2:G2"/>
  </mergeCells>
  <conditionalFormatting sqref="A5:A26 A28:A31 A33 A35 A37 A39 A41 A43 A45 A47 A49 A51 A53:A56 A58:A60 A62:A64 A66 A68:A70 A72 A74:A75 A77:A80 A82:A83 A85 A87 A89:A94 A96: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54">
    <cfRule type="expression" dxfId="0" priority="8">
      <formula>#REF!="x"</formula>
    </cfRule>
  </conditionalFormatting>
  <dataValidations count="3">
    <dataValidation type="custom" allowBlank="1" showInputMessage="1" showErrorMessage="1" sqref="F255: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13 G15:G96 G99:G254"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54"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2" t="s">
        <v>131</v>
      </c>
      <c r="B1" s="92"/>
      <c r="C1" s="92"/>
      <c r="D1" s="92"/>
      <c r="F1" s="93"/>
      <c r="G1" s="93"/>
      <c r="H1" s="93"/>
      <c r="I1" s="93"/>
      <c r="J1" s="93"/>
      <c r="K1" s="93"/>
      <c r="L1" s="93"/>
      <c r="M1" s="93"/>
      <c r="N1" s="93"/>
    </row>
    <row r="2" spans="1:14" s="13" customFormat="1" ht="17.25" customHeight="1" x14ac:dyDescent="0.25">
      <c r="A2" s="19" t="s">
        <v>132</v>
      </c>
      <c r="B2" s="19"/>
      <c r="C2" s="19" t="s">
        <v>23</v>
      </c>
      <c r="D2" s="19" t="s">
        <v>133</v>
      </c>
      <c r="F2" s="29"/>
      <c r="G2" s="30"/>
      <c r="H2" s="30"/>
      <c r="I2" s="30"/>
      <c r="J2" s="30"/>
      <c r="K2" s="30"/>
      <c r="L2" s="30"/>
      <c r="M2" s="30"/>
      <c r="N2" s="30"/>
    </row>
    <row r="3" spans="1:14" s="13" customFormat="1" ht="17.25" customHeight="1" x14ac:dyDescent="0.25">
      <c r="A3" s="28" t="s">
        <v>134</v>
      </c>
      <c r="B3" s="64"/>
      <c r="C3" s="19"/>
      <c r="D3" s="19"/>
      <c r="F3" s="1"/>
      <c r="G3" s="1"/>
      <c r="H3" s="1"/>
      <c r="I3" s="1"/>
      <c r="J3" s="1"/>
      <c r="K3" s="1"/>
      <c r="L3" s="1"/>
      <c r="M3" s="1"/>
      <c r="N3" s="1"/>
    </row>
    <row r="4" spans="1:14" s="10" customFormat="1" x14ac:dyDescent="0.25">
      <c r="A4" s="27" t="s">
        <v>24</v>
      </c>
      <c r="B4" s="17"/>
      <c r="C4" s="18"/>
      <c r="D4" s="20"/>
      <c r="F4" s="1"/>
      <c r="G4" s="1"/>
      <c r="H4" s="1"/>
      <c r="I4" s="1"/>
      <c r="J4" s="1"/>
      <c r="K4" s="1"/>
      <c r="L4" s="1"/>
      <c r="M4" s="1"/>
      <c r="N4" s="1"/>
    </row>
    <row r="5" spans="1:14" s="10" customFormat="1" x14ac:dyDescent="0.25">
      <c r="A5" s="27" t="s">
        <v>91</v>
      </c>
      <c r="B5" s="17"/>
      <c r="C5" s="18"/>
      <c r="D5" s="20"/>
      <c r="F5" s="1"/>
      <c r="G5" s="1"/>
      <c r="H5" s="1"/>
      <c r="I5" s="1"/>
      <c r="J5" s="1"/>
      <c r="K5" s="1"/>
      <c r="L5" s="1"/>
      <c r="M5" s="1"/>
      <c r="N5" s="1"/>
    </row>
    <row r="6" spans="1:14" x14ac:dyDescent="0.25">
      <c r="A6" s="27" t="s">
        <v>94</v>
      </c>
      <c r="B6" s="17"/>
      <c r="C6" s="18"/>
      <c r="D6" s="18"/>
    </row>
    <row r="7" spans="1:14" x14ac:dyDescent="0.25">
      <c r="A7" s="66" t="s">
        <v>97</v>
      </c>
      <c r="B7" s="17"/>
      <c r="C7" s="18"/>
      <c r="D7" s="18"/>
    </row>
    <row r="8" spans="1:14" x14ac:dyDescent="0.25">
      <c r="A8" s="66" t="s">
        <v>99</v>
      </c>
      <c r="B8" s="17"/>
      <c r="C8" s="18"/>
      <c r="D8" s="18"/>
    </row>
    <row r="9" spans="1:14" x14ac:dyDescent="0.25">
      <c r="A9" s="65" t="s">
        <v>108</v>
      </c>
      <c r="B9" s="17"/>
      <c r="C9" s="18"/>
      <c r="D9" s="18"/>
    </row>
    <row r="10" spans="1:14" ht="30" x14ac:dyDescent="0.25">
      <c r="A10" s="66" t="s">
        <v>104</v>
      </c>
      <c r="B10" s="17"/>
      <c r="C10" s="18"/>
      <c r="D10" s="18"/>
    </row>
    <row r="11" spans="1:14" ht="30" x14ac:dyDescent="0.25">
      <c r="A11" s="66" t="s">
        <v>106</v>
      </c>
      <c r="B11" s="17"/>
      <c r="C11" s="18"/>
      <c r="D11" s="18"/>
    </row>
    <row r="12" spans="1:14" x14ac:dyDescent="0.25">
      <c r="A12" s="28" t="s">
        <v>135</v>
      </c>
      <c r="B12" s="17"/>
      <c r="C12" s="18"/>
      <c r="D12" s="18"/>
    </row>
    <row r="13" spans="1:14" x14ac:dyDescent="0.25">
      <c r="A13" s="66" t="s">
        <v>136</v>
      </c>
      <c r="B13" s="17"/>
      <c r="C13" s="18"/>
      <c r="D13" s="18"/>
    </row>
    <row r="14" spans="1:14" x14ac:dyDescent="0.25">
      <c r="A14" s="66" t="s">
        <v>110</v>
      </c>
      <c r="B14" s="17"/>
      <c r="C14" s="18"/>
      <c r="D14" s="18"/>
    </row>
    <row r="15" spans="1:14" ht="30" x14ac:dyDescent="0.25">
      <c r="A15" s="66" t="s">
        <v>116</v>
      </c>
      <c r="B15" s="17"/>
      <c r="C15" s="18"/>
      <c r="D15" s="18"/>
      <c r="F15" s="93"/>
      <c r="G15" s="93"/>
      <c r="H15" s="93"/>
      <c r="I15" s="93"/>
      <c r="J15" s="93"/>
      <c r="K15" s="93"/>
      <c r="L15" s="93"/>
      <c r="M15" s="93"/>
      <c r="N15" s="93"/>
    </row>
    <row r="16" spans="1:14" x14ac:dyDescent="0.25">
      <c r="A16" s="66" t="s">
        <v>137</v>
      </c>
      <c r="B16" s="17"/>
      <c r="C16" s="18"/>
      <c r="D16" s="18"/>
    </row>
    <row r="17" spans="1:4" x14ac:dyDescent="0.25">
      <c r="A17" s="27" t="s">
        <v>118</v>
      </c>
      <c r="B17" s="17"/>
      <c r="C17" s="18"/>
      <c r="D17" s="18"/>
    </row>
    <row r="18" spans="1:4" x14ac:dyDescent="0.25">
      <c r="A18" s="27" t="s">
        <v>124</v>
      </c>
      <c r="B18" s="17"/>
      <c r="C18" s="18"/>
      <c r="D18" s="18"/>
    </row>
    <row r="19" spans="1:4" x14ac:dyDescent="0.25">
      <c r="A19" s="27" t="s">
        <v>126</v>
      </c>
      <c r="B19" s="17"/>
      <c r="C19" s="18"/>
      <c r="D19" s="18"/>
    </row>
    <row r="20" spans="1:4" x14ac:dyDescent="0.25">
      <c r="A20" s="27" t="s">
        <v>128</v>
      </c>
      <c r="B20" s="17"/>
      <c r="C20" s="18"/>
      <c r="D20" s="18"/>
    </row>
    <row r="21" spans="1:4" x14ac:dyDescent="0.25">
      <c r="A21" s="25" t="s">
        <v>138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139</v>
      </c>
      <c r="D1" s="21" t="s">
        <v>140</v>
      </c>
    </row>
    <row r="2" spans="1:4" ht="15.75" thickBot="1" x14ac:dyDescent="0.3">
      <c r="A2" s="17" t="s">
        <v>141</v>
      </c>
      <c r="D2" s="22" t="s">
        <v>142</v>
      </c>
    </row>
    <row r="3" spans="1:4" x14ac:dyDescent="0.25">
      <c r="A3" s="17" t="s">
        <v>143</v>
      </c>
    </row>
    <row r="4" spans="1:4" x14ac:dyDescent="0.25">
      <c r="A4" s="17" t="s">
        <v>144</v>
      </c>
    </row>
    <row r="5" spans="1:4" x14ac:dyDescent="0.25">
      <c r="A5" s="17" t="s">
        <v>145</v>
      </c>
    </row>
    <row r="6" spans="1:4" x14ac:dyDescent="0.25">
      <c r="A6" s="17" t="s">
        <v>146</v>
      </c>
    </row>
    <row r="7" spans="1:4" x14ac:dyDescent="0.25">
      <c r="A7" s="17" t="s">
        <v>147</v>
      </c>
    </row>
    <row r="8" spans="1:4" x14ac:dyDescent="0.25">
      <c r="A8" s="17" t="s">
        <v>148</v>
      </c>
    </row>
    <row r="9" spans="1:4" x14ac:dyDescent="0.25">
      <c r="A9" s="17" t="s">
        <v>149</v>
      </c>
    </row>
    <row r="10" spans="1:4" x14ac:dyDescent="0.25">
      <c r="A10" s="17" t="s">
        <v>138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19</vt:i4>
      </vt:variant>
    </vt:vector>
  </HeadingPairs>
  <TitlesOfParts>
    <vt:vector size="22" baseType="lpstr">
      <vt:lpstr>Informationen</vt:lpstr>
      <vt:lpstr>Konsultationsbeitrag</vt:lpstr>
      <vt:lpstr>Werte</vt:lpstr>
      <vt:lpstr>Konsultationsbeitrag!_ftn1</vt:lpstr>
      <vt:lpstr>Konsultationsbeitrag!_ftn10</vt:lpstr>
      <vt:lpstr>Konsultationsbeitrag!_ftn11</vt:lpstr>
      <vt:lpstr>Konsultationsbeitrag!_ftn13</vt:lpstr>
      <vt:lpstr>Konsultationsbeitrag!_ftn15</vt:lpstr>
      <vt:lpstr>Konsultationsbeitrag!_ftn16</vt:lpstr>
      <vt:lpstr>Konsultationsbeitrag!_ftn17</vt:lpstr>
      <vt:lpstr>Konsultationsbeitrag!_ftn2</vt:lpstr>
      <vt:lpstr>Konsultationsbeitrag!_ftn6</vt:lpstr>
      <vt:lpstr>Konsultationsbeitrag!_ftn7</vt:lpstr>
      <vt:lpstr>Konsultationsbeitrag!_ftnref10</vt:lpstr>
      <vt:lpstr>Konsultationsbeitrag!_ftnref14</vt:lpstr>
      <vt:lpstr>Konsultationsbeitrag!_ftnref16</vt:lpstr>
      <vt:lpstr>Konsultationsbeitrag!_ftnref4</vt:lpstr>
      <vt:lpstr>Konsultationsbeitrag!_ftnref5</vt:lpstr>
      <vt:lpstr>Konsultationsbeitrag!_ftnref6</vt:lpstr>
      <vt:lpstr>Konsultationsbeitrag!_ftnref7</vt:lpstr>
      <vt:lpstr>Konsultationsbeitrag!_Ref202038546</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