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6DE4EA5-D907-4583-B73C-4DC98BAA114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<sst xmlns="http://schemas.openxmlformats.org/spreadsheetml/2006/main" count="80" uniqueCount="72">
  <si>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</si>
  <si>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</si>
  <si>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</si>
  <si>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</si>
  <si>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</si>
  <si>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</si>
  <si>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 der Energieverbraucher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</si>
  <si>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</si>
  <si>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</si>
  <si>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</si>
  <si>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</si>
  <si>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</si>
  <si>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</si>
  <si>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</si>
  <si>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</si>
  <si>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</si>
  <si>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</si>
  <si>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</si>
  <si>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</si>
  <si>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</si>
  <si>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</si>
  <si>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</si>
  <si>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</si>
  <si>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</si>
  <si>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</si>
  <si>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</si>
  <si>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Der Bund der Energieverbraucher e. V. begrüßt die Initiative der Bundesnetzagentur zur Überarbeitung der Netzentgeltsystematik. Eine grundlegende Neuausrichtung ist erforderlich, um den Übergang ins Zeitalter der erneuerbaren Energien fair, kosteneffizient und verbrauchergerecht zu gestalten. Die bisherige Systematik bildet ein weitgehend überkommenes Versorgungssystem ab und ignoriert die Potenziale dezentraler, netzdienlicher Energieversorgung.</t>
  </si>
  <si>
    <t>1. EU-Rechtsvorgaben als Grundlage</t>
  </si>
  <si>
    <t>Die Netzentgelte müssen den Vorgaben der Elektrizitätsbinnenmarktverordnung (Art. 18 VO (EU) 2019/943) folgen. Sie verlangt kostenorientierte, transparente und diskriminierungsfreie Entgelte. Die Effizienzrichtlinie (EU) 2023/1791 verpflichtet zusätzlich zur Berücksichtigung von Einsparpotenzialen durch Lastverschiebung und zur Vermeidung negativer Anreize für Eigenverbrauch und Eigenerzeugung. Die Netzentgeltsystematik muss sich deshalb an diesen Kriterien messen lassen und darf insbesondere keine Querfinanzierung zugunsten von Großverbrauchern enthalten.</t>
  </si>
  <si>
    <t>2. Dezentralität vor Netzausbau</t>
  </si>
  <si>
    <t>Die aktuelle Ausrichtung der Netzentgelte führt zu einem teuren, überdimensionierten Netzausbau. Stattdessen müssen dezentrale Erzeugung, regionale Strommärkte, Speicher, Flexibilität und Energy Sharing belohnt werden. Das Ziel muss sein, Netzausbau zu vermeiden, nicht zu maximieren. Die Netzentgelte müssen zu einem zentralen Instrument werden, um überflüssige Infrastrukturausgaben zu vermeiden.</t>
  </si>
  <si>
    <t>3. Keine Entgelte für Einspeiser</t>
  </si>
  <si>
    <t>Die Beteiligung von Einspeisern an Netzentgelten lehnt der Bund der Energieverbraucher strikt ab. Diese würde über die Strompreise auf alle Verbraucher umgelegt und den Ausbau der Erneuerbaren bremsen. Sie stößt zudem auf europarechtliche Bedenken.</t>
  </si>
  <si>
    <t>4. Flexible, regionale Netzentgelte statt Flächentarif</t>
  </si>
  <si>
    <t>Statt einheitlicher, starrer Entgelte braucht es variable Netzentgelte, die sowohl zeitlich als auch räumlich variieren. Strom aus dezentralen Quellen sollte mit geringeren Netzkosten belastet werden als Strom, der über tausende Kilometer transportiert wird. Die technischen Voraussetzungen dafür (Smart Meter, regelbare Ortsnetztrafos, Echtzeitdaten) sind zu schaffen und zu beschleunigen.</t>
  </si>
  <si>
    <t>5. Digitalisierung als Voraussetzung für Netzdienlichkeit</t>
  </si>
  <si>
    <t>Die Einführung smarter Tarife ist ohne flächendeckende Digitalisierung nicht machbar. Der stockende Rollout der Smart Meter Gateways muss dringend beschleunigt werden. Netzentgelte müssen Flexibilität honorieren und so organisiert werden, dass Verbraucher und Betreiber durch intelligentes Verhalten Netzkosten senken können.</t>
  </si>
  <si>
    <t>6. Keine Privilegien für Inflexibilität</t>
  </si>
  <si>
    <t>Der Bund der Energieverbraucher fordert die Abschaffung der "besonderen Netznutzung" gemäß § 19 Abs. 2 StromNEV. Diese fördert große, inflexible Stromverbräuche auf Kosten aller anderen Netznutzer und konterkariert die notwendige Flexibilisierung des Energiesystems.</t>
  </si>
  <si>
    <t>7. Sektorübergreifende Integration und Preissignale</t>
  </si>
  <si>
    <t>Die Stromnetzentgelte müssen kohärent mit Strommarktdesign, Netzausbauplanung und Klimazielen abgestimmt werden. Nur wenn Einspeisung, Verbrauch und Speicher an den richtigen Orten geschehen, lassen sich volkswirtschaftlich Kosten senken und Versorgungssicherheit sicherstellen. Negative Strompreise, Redispatchkosten und regionale Engpässe zeigen, dass die heutige Systematik dysfunktional ist.</t>
  </si>
  <si>
    <t>Anpassungsoption - Bundeseinheitliche Netzentgelte</t>
  </si>
  <si>
    <t>Anpassungsoption - Beteiligung der Einspeiser</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</si>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</sst>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2"/>
      <color theme="1"/>
      <name val="Aptos"/>
      <family val="2"/>
    </font>
    <font>
      <b/>
      <sz val="12"/>
      <color theme="1"/>
      <name val="Aptos"/>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vertical="center"/>
    </xf>
    <xf numFmtId="0" fontId="28" fillId="0" borderId="0" xfId="0" applyFont="1" applyAlignment="1">
      <alignment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5"/>
      <c r="D3" s="36"/>
    </row>
    <row r="4" spans="1:5" ht="16.5" x14ac:dyDescent="0.25">
      <c r="A4" s="37"/>
      <c r="B4" s="38"/>
      <c r="C4" s="38"/>
      <c r="D4" s="39"/>
    </row>
    <row r="5" spans="1:5" ht="16.5" x14ac:dyDescent="0.25">
      <c r="A5" s="40" t="s">
        <v>2</v>
      </c>
      <c r="B5" s="41"/>
      <c r="C5" s="41"/>
      <c r="D5" s="42"/>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4</v>
      </c>
      <c r="B10" s="41"/>
      <c r="C10" s="41"/>
      <c r="D10" s="42"/>
    </row>
    <row r="11" spans="1:5" ht="15.75" customHeight="1" x14ac:dyDescent="0.25">
      <c r="A11" s="37"/>
      <c r="B11" s="43"/>
      <c r="C11" s="43"/>
      <c r="D11" s="39"/>
    </row>
    <row r="12" spans="1:5" ht="15.75" x14ac:dyDescent="0.25">
      <c r="A12" s="77" t="s">
        <v>5</v>
      </c>
      <c r="B12" s="78"/>
      <c r="C12" s="75" t="s">
        <v>6</v>
      </c>
      <c r="D12" s="76"/>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4" t="s">
        <v>15</v>
      </c>
      <c r="C18" s="84"/>
      <c r="D18" s="85"/>
      <c r="E18" s="5"/>
    </row>
    <row r="19" spans="1:5" ht="19.5" customHeight="1" x14ac:dyDescent="0.25">
      <c r="A19" s="58"/>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91"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2"/>
      <c r="J3" s="92"/>
      <c r="K3" s="92"/>
      <c r="L3" s="92"/>
      <c r="M3" s="92"/>
      <c r="N3" s="92"/>
      <c r="O3" s="100"/>
    </row>
    <row r="4" spans="1:15" s="2" customFormat="1" ht="38.25" customHeight="1" x14ac:dyDescent="0.25">
      <c r="A4" s="59" t="s">
        <v>18</v>
      </c>
      <c r="B4" s="60" t="s">
        <v>19</v>
      </c>
      <c r="C4" s="61" t="s">
        <v>20</v>
      </c>
      <c r="D4" s="60" t="s">
        <v>21</v>
      </c>
      <c r="E4" s="60" t="s">
        <v>22</v>
      </c>
      <c r="F4" s="60" t="s">
        <v>23</v>
      </c>
      <c r="G4" s="59" t="s">
        <v>24</v>
      </c>
      <c r="H4" s="96"/>
      <c r="I4" s="93"/>
      <c r="J4" s="93"/>
      <c r="K4" s="93"/>
      <c r="L4" s="93"/>
      <c r="M4" s="93"/>
      <c r="N4" s="93"/>
      <c r="O4" s="101"/>
    </row>
    <row r="5" spans="1:15" ht="21" customHeight="1" x14ac:dyDescent="0.25">
      <c r="A5" s="31">
        <v>1</v>
      </c>
      <c r="B5" s="32" t="s">
        <v>25</v>
      </c>
      <c r="C5" s="33" t="str">
        <f>IF(AND(ISTEXT(B5),ISTEXT(#REF!)),"-","!")</f>
        <v>!</v>
      </c>
      <c r="D5" s="34">
        <f>IF(CONCATENATE(E5&amp;F5&amp;G5)="",0,1)</f>
        <v>1</v>
      </c>
      <c r="E5" s="62">
        <f>_xlfn.IFNA(VLOOKUP(B5,Werte!A:D,2,0),"")</f>
        <v>0</v>
      </c>
      <c r="F5" s="67" t="s">
        <v>26</v>
      </c>
      <c r="G5" s="62"/>
    </row>
    <row r="6" spans="1:15" x14ac:dyDescent="0.25">
      <c r="A6" s="31">
        <v>2</v>
      </c>
      <c r="B6" s="32"/>
      <c r="C6" s="33" t="str">
        <f>IF(AND(ISTEXT(B6),ISTEXT(#REF!)),"-","!")</f>
        <v>!</v>
      </c>
      <c r="D6" s="34">
        <f t="shared" ref="D6:D69" si="0">IF(CONCATENATE(E6&amp;F6&amp;G6)="",0,1)</f>
        <v>1</v>
      </c>
      <c r="E6" s="62" t="str">
        <f>_xlfn.IFNA(VLOOKUP(B6,Werte!A:D,2,0),"")</f>
        <v/>
      </c>
      <c r="F6" s="68" t="s">
        <v>27</v>
      </c>
      <c r="G6" s="62"/>
    </row>
    <row r="7" spans="1:15" x14ac:dyDescent="0.25">
      <c r="A7" s="31">
        <v>3</v>
      </c>
      <c r="B7" s="32"/>
      <c r="C7" s="33" t="str">
        <f>IF(AND(ISTEXT(B7),ISTEXT(#REF!)),"-","!")</f>
        <v>!</v>
      </c>
      <c r="D7" s="34">
        <f t="shared" si="0"/>
        <v>1</v>
      </c>
      <c r="E7" s="62" t="str">
        <f>_xlfn.IFNA(VLOOKUP(B7,Werte!A:D,2,0),"")</f>
        <v/>
      </c>
      <c r="F7" s="67" t="s">
        <v>28</v>
      </c>
      <c r="G7" s="62"/>
    </row>
    <row r="8" spans="1:15" x14ac:dyDescent="0.25">
      <c r="A8" s="31">
        <v>4</v>
      </c>
      <c r="B8" s="32"/>
      <c r="C8" s="33" t="str">
        <f>IF(AND(ISTEXT(B8),ISTEXT(#REF!)),"-","!")</f>
        <v>!</v>
      </c>
      <c r="D8" s="34">
        <f t="shared" si="0"/>
        <v>1</v>
      </c>
      <c r="E8" s="62" t="str">
        <f>_xlfn.IFNA(VLOOKUP(B8,Werte!A:D,2,0),"")</f>
        <v/>
      </c>
      <c r="F8" s="68" t="s">
        <v>29</v>
      </c>
      <c r="G8" s="62"/>
    </row>
    <row r="9" spans="1:15" x14ac:dyDescent="0.25">
      <c r="A9" s="31">
        <v>5</v>
      </c>
      <c r="B9" s="32"/>
      <c r="C9" s="33" t="str">
        <f>IF(AND(ISTEXT(B9),ISTEXT(#REF!)),"-","!")</f>
        <v>!</v>
      </c>
      <c r="D9" s="34">
        <f t="shared" si="0"/>
        <v>1</v>
      </c>
      <c r="E9" s="62" t="str">
        <f>_xlfn.IFNA(VLOOKUP(B9,Werte!A:D,2,0),"")</f>
        <v/>
      </c>
      <c r="F9" s="67" t="s">
        <v>30</v>
      </c>
      <c r="G9" s="62"/>
    </row>
    <row r="10" spans="1:15" x14ac:dyDescent="0.25">
      <c r="A10" s="31">
        <v>6</v>
      </c>
      <c r="B10" s="32"/>
      <c r="C10" s="33" t="str">
        <f>IF(AND(ISTEXT(B10),ISTEXT(#REF!)),"-","!")</f>
        <v>!</v>
      </c>
      <c r="D10" s="34">
        <f t="shared" si="0"/>
        <v>1</v>
      </c>
      <c r="E10" s="62" t="str">
        <f>_xlfn.IFNA(VLOOKUP(B10,Werte!A:D,2,0),"")</f>
        <v/>
      </c>
      <c r="F10" s="68" t="s">
        <v>31</v>
      </c>
      <c r="G10" s="62"/>
    </row>
    <row r="11" spans="1:15" x14ac:dyDescent="0.25">
      <c r="A11" s="31">
        <v>7</v>
      </c>
      <c r="B11" s="32"/>
      <c r="C11" s="33" t="str">
        <f>IF(AND(ISTEXT(B11),ISTEXT(#REF!)),"-","!")</f>
        <v>!</v>
      </c>
      <c r="D11" s="34">
        <f t="shared" si="0"/>
        <v>1</v>
      </c>
      <c r="E11" s="62" t="str">
        <f>_xlfn.IFNA(VLOOKUP(B11,Werte!A:D,2,0),"")</f>
        <v/>
      </c>
      <c r="F11" s="67" t="s">
        <v>32</v>
      </c>
      <c r="G11" s="62"/>
    </row>
    <row r="12" spans="1:15" x14ac:dyDescent="0.25">
      <c r="A12" s="31">
        <v>8</v>
      </c>
      <c r="B12" s="32"/>
      <c r="C12" s="33" t="str">
        <f>IF(AND(ISTEXT(B12),ISTEXT(#REF!)),"-","!")</f>
        <v>!</v>
      </c>
      <c r="D12" s="34">
        <f t="shared" si="0"/>
        <v>1</v>
      </c>
      <c r="E12" s="62" t="str">
        <f>_xlfn.IFNA(VLOOKUP(B12,Werte!A:D,2,0),"")</f>
        <v/>
      </c>
      <c r="F12" s="68" t="s">
        <v>33</v>
      </c>
      <c r="G12" s="62"/>
    </row>
    <row r="13" spans="1:15" x14ac:dyDescent="0.25">
      <c r="A13" s="31">
        <v>9</v>
      </c>
      <c r="B13" s="32"/>
      <c r="C13" s="33" t="str">
        <f>IF(AND(ISTEXT(B13),ISTEXT(#REF!)),"-","!")</f>
        <v>!</v>
      </c>
      <c r="D13" s="34">
        <f t="shared" si="0"/>
        <v>1</v>
      </c>
      <c r="E13" s="62" t="str">
        <f>_xlfn.IFNA(VLOOKUP(B13,Werte!A:D,2,0),"")</f>
        <v/>
      </c>
      <c r="F13" s="67" t="s">
        <v>34</v>
      </c>
      <c r="G13" s="62"/>
    </row>
    <row r="14" spans="1:15" x14ac:dyDescent="0.25">
      <c r="A14" s="31">
        <v>10</v>
      </c>
      <c r="B14" s="32"/>
      <c r="C14" s="33" t="str">
        <f>IF(AND(ISTEXT(B14),ISTEXT(#REF!)),"-","!")</f>
        <v>!</v>
      </c>
      <c r="D14" s="34">
        <f t="shared" si="0"/>
        <v>1</v>
      </c>
      <c r="E14" s="62" t="str">
        <f>_xlfn.IFNA(VLOOKUP(B14,Werte!A:D,2,0),"")</f>
        <v/>
      </c>
      <c r="F14" s="68" t="s">
        <v>35</v>
      </c>
      <c r="G14" s="62"/>
    </row>
    <row r="15" spans="1:15" x14ac:dyDescent="0.25">
      <c r="A15" s="31">
        <v>11</v>
      </c>
      <c r="B15" s="32"/>
      <c r="C15" s="33" t="str">
        <f>IF(AND(ISTEXT(B15),ISTEXT(#REF!)),"-","!")</f>
        <v>!</v>
      </c>
      <c r="D15" s="34">
        <f t="shared" si="0"/>
        <v>1</v>
      </c>
      <c r="E15" s="62" t="str">
        <f>_xlfn.IFNA(VLOOKUP(B15,Werte!A:D,2,0),"")</f>
        <v/>
      </c>
      <c r="F15" s="67" t="s">
        <v>36</v>
      </c>
      <c r="G15" s="62"/>
    </row>
    <row r="16" spans="1:15" x14ac:dyDescent="0.25">
      <c r="A16" s="31">
        <v>12</v>
      </c>
      <c r="B16" s="32"/>
      <c r="C16" s="33" t="str">
        <f>IF(AND(ISTEXT(B16),ISTEXT(#REF!)),"-","!")</f>
        <v>!</v>
      </c>
      <c r="D16" s="34">
        <f t="shared" si="0"/>
        <v>1</v>
      </c>
      <c r="E16" s="62" t="str">
        <f>_xlfn.IFNA(VLOOKUP(B16,Werte!A:D,2,0),"")</f>
        <v/>
      </c>
      <c r="F16" s="68" t="s">
        <v>37</v>
      </c>
      <c r="G16" s="62"/>
    </row>
    <row r="17" spans="1:7" x14ac:dyDescent="0.25">
      <c r="A17" s="31">
        <v>13</v>
      </c>
      <c r="B17" s="32"/>
      <c r="C17" s="33" t="str">
        <f>IF(AND(ISTEXT(B17),ISTEXT(#REF!)),"-","!")</f>
        <v>!</v>
      </c>
      <c r="D17" s="34">
        <f t="shared" si="0"/>
        <v>1</v>
      </c>
      <c r="E17" s="62" t="str">
        <f>_xlfn.IFNA(VLOOKUP(B17,Werte!A:D,2,0),"")</f>
        <v/>
      </c>
      <c r="F17" s="67" t="s">
        <v>38</v>
      </c>
      <c r="G17" s="62"/>
    </row>
    <row r="18" spans="1:7" x14ac:dyDescent="0.25">
      <c r="A18" s="31">
        <v>14</v>
      </c>
      <c r="B18" s="32"/>
      <c r="C18" s="33" t="str">
        <f>IF(AND(ISTEXT(B18),ISTEXT(#REF!)),"-","!")</f>
        <v>!</v>
      </c>
      <c r="D18" s="34">
        <f t="shared" si="0"/>
        <v>1</v>
      </c>
      <c r="E18" s="62" t="str">
        <f>_xlfn.IFNA(VLOOKUP(B18,Werte!A:D,2,0),"")</f>
        <v/>
      </c>
      <c r="F18" s="68" t="s">
        <v>39</v>
      </c>
      <c r="G18" s="62"/>
    </row>
    <row r="19" spans="1:7" x14ac:dyDescent="0.25">
      <c r="A19" s="31">
        <v>15</v>
      </c>
      <c r="B19" s="32"/>
      <c r="C19" s="33" t="str">
        <f>IF(AND(ISTEXT(B19),ISTEXT(#REF!)),"-","!")</f>
        <v>!</v>
      </c>
      <c r="D19" s="34">
        <f t="shared" si="0"/>
        <v>1</v>
      </c>
      <c r="E19" s="62" t="str">
        <f>_xlfn.IFNA(VLOOKUP(B19,Werte!A:D,2,0),"")</f>
        <v/>
      </c>
      <c r="F19" s="67" t="s">
        <v>40</v>
      </c>
      <c r="G19" s="62"/>
    </row>
    <row r="20" spans="1:7" x14ac:dyDescent="0.25">
      <c r="A20" s="31">
        <v>16</v>
      </c>
      <c r="B20" s="32" t="s">
        <v>41</v>
      </c>
      <c r="C20" s="33" t="str">
        <f>IF(AND(ISTEXT(B20),ISTEXT(#REF!)),"-","!")</f>
        <v>!</v>
      </c>
      <c r="D20" s="34">
        <f t="shared" si="0"/>
        <v>1</v>
      </c>
      <c r="E20" s="62">
        <f>_xlfn.IFNA(VLOOKUP(B20,Werte!A:D,2,0),"")</f>
        <v>0</v>
      </c>
      <c r="F20" s="67" t="s">
        <v>34</v>
      </c>
      <c r="G20" s="62"/>
    </row>
    <row r="21" spans="1:7" x14ac:dyDescent="0.25">
      <c r="A21" s="31">
        <v>17</v>
      </c>
      <c r="B21" s="32" t="s">
        <v>42</v>
      </c>
      <c r="C21" s="33" t="str">
        <f>IF(AND(ISTEXT(B21),ISTEXT(#REF!)),"-","!")</f>
        <v>!</v>
      </c>
      <c r="D21" s="34">
        <f t="shared" si="0"/>
        <v>1</v>
      </c>
      <c r="E21" s="62">
        <f>_xlfn.IFNA(VLOOKUP(B21,Werte!A:D,2,0),"")</f>
        <v>0</v>
      </c>
      <c r="F21" s="67" t="s">
        <v>32</v>
      </c>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2: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43</v>
      </c>
      <c r="B1" s="89"/>
      <c r="C1" s="89"/>
      <c r="D1" s="89"/>
      <c r="F1" s="90"/>
      <c r="G1" s="90"/>
      <c r="H1" s="90"/>
      <c r="I1" s="90"/>
      <c r="J1" s="90"/>
      <c r="K1" s="90"/>
      <c r="L1" s="90"/>
      <c r="M1" s="90"/>
      <c r="N1" s="90"/>
    </row>
    <row r="2" spans="1:14" s="13" customFormat="1" ht="17.25" customHeight="1" x14ac:dyDescent="0.25">
      <c r="A2" s="19" t="s">
        <v>44</v>
      </c>
      <c r="B2" s="19"/>
      <c r="C2" s="19" t="s">
        <v>24</v>
      </c>
      <c r="D2" s="19" t="s">
        <v>45</v>
      </c>
      <c r="F2" s="29"/>
      <c r="G2" s="30"/>
      <c r="H2" s="30"/>
      <c r="I2" s="30"/>
      <c r="J2" s="30"/>
      <c r="K2" s="30"/>
      <c r="L2" s="30"/>
      <c r="M2" s="30"/>
      <c r="N2" s="30"/>
    </row>
    <row r="3" spans="1:14" s="13" customFormat="1" ht="17.25" customHeight="1" x14ac:dyDescent="0.25">
      <c r="A3" s="28" t="s">
        <v>46</v>
      </c>
      <c r="B3" s="64"/>
      <c r="C3" s="19"/>
      <c r="D3" s="19"/>
      <c r="F3" s="1"/>
      <c r="G3" s="1"/>
      <c r="H3" s="1"/>
      <c r="I3" s="1"/>
      <c r="J3" s="1"/>
      <c r="K3" s="1"/>
      <c r="L3" s="1"/>
      <c r="M3" s="1"/>
      <c r="N3" s="1"/>
    </row>
    <row r="4" spans="1:14" s="10" customFormat="1" x14ac:dyDescent="0.25">
      <c r="A4" s="27" t="s">
        <v>47</v>
      </c>
      <c r="B4" s="17"/>
      <c r="C4" s="18"/>
      <c r="D4" s="20"/>
      <c r="F4" s="1"/>
      <c r="G4" s="1"/>
      <c r="H4" s="1"/>
      <c r="I4" s="1"/>
      <c r="J4" s="1"/>
      <c r="K4" s="1"/>
      <c r="L4" s="1"/>
      <c r="M4" s="1"/>
      <c r="N4" s="1"/>
    </row>
    <row r="5" spans="1:14" s="10" customFormat="1" x14ac:dyDescent="0.25">
      <c r="A5" s="27" t="s">
        <v>48</v>
      </c>
      <c r="B5" s="17"/>
      <c r="C5" s="18"/>
      <c r="D5" s="20"/>
      <c r="F5" s="1"/>
      <c r="G5" s="1"/>
      <c r="H5" s="1"/>
      <c r="I5" s="1"/>
      <c r="J5" s="1"/>
      <c r="K5" s="1"/>
      <c r="L5" s="1"/>
      <c r="M5" s="1"/>
      <c r="N5" s="1"/>
    </row>
    <row r="6" spans="1:14" x14ac:dyDescent="0.25">
      <c r="A6" s="27" t="s">
        <v>42</v>
      </c>
      <c r="B6" s="17"/>
      <c r="C6" s="18"/>
      <c r="D6" s="18"/>
    </row>
    <row r="7" spans="1:14" x14ac:dyDescent="0.25">
      <c r="A7" s="66" t="s">
        <v>49</v>
      </c>
      <c r="B7" s="17"/>
      <c r="C7" s="18"/>
      <c r="D7" s="18"/>
    </row>
    <row r="8" spans="1:14" x14ac:dyDescent="0.25">
      <c r="A8" s="66" t="s">
        <v>50</v>
      </c>
      <c r="B8" s="17"/>
      <c r="C8" s="18"/>
      <c r="D8" s="18"/>
    </row>
    <row r="9" spans="1:14" x14ac:dyDescent="0.25">
      <c r="A9" s="65" t="s">
        <v>51</v>
      </c>
      <c r="B9" s="17"/>
      <c r="C9" s="18"/>
      <c r="D9" s="18"/>
    </row>
    <row r="10" spans="1:14" ht="30" x14ac:dyDescent="0.25">
      <c r="A10" s="66" t="s">
        <v>52</v>
      </c>
      <c r="B10" s="17"/>
      <c r="C10" s="18"/>
      <c r="D10" s="18"/>
    </row>
    <row r="11" spans="1:14" ht="30" x14ac:dyDescent="0.25">
      <c r="A11" s="66" t="s">
        <v>53</v>
      </c>
      <c r="B11" s="17"/>
      <c r="C11" s="18"/>
      <c r="D11" s="18"/>
    </row>
    <row r="12" spans="1:14" x14ac:dyDescent="0.25">
      <c r="A12" s="28" t="s">
        <v>54</v>
      </c>
      <c r="B12" s="17"/>
      <c r="C12" s="18"/>
      <c r="D12" s="18"/>
    </row>
    <row r="13" spans="1:14" x14ac:dyDescent="0.25">
      <c r="A13" s="66" t="s">
        <v>55</v>
      </c>
      <c r="B13" s="17"/>
      <c r="C13" s="18"/>
      <c r="D13" s="18"/>
    </row>
    <row r="14" spans="1:14" x14ac:dyDescent="0.25">
      <c r="A14" s="66" t="s">
        <v>56</v>
      </c>
      <c r="B14" s="17"/>
      <c r="C14" s="18"/>
      <c r="D14" s="18"/>
    </row>
    <row r="15" spans="1:14" ht="30" x14ac:dyDescent="0.25">
      <c r="A15" s="66" t="s">
        <v>57</v>
      </c>
      <c r="B15" s="17"/>
      <c r="C15" s="18"/>
      <c r="D15" s="18"/>
      <c r="F15" s="90"/>
      <c r="G15" s="90"/>
      <c r="H15" s="90"/>
      <c r="I15" s="90"/>
      <c r="J15" s="90"/>
      <c r="K15" s="90"/>
      <c r="L15" s="90"/>
      <c r="M15" s="90"/>
      <c r="N15" s="90"/>
    </row>
    <row r="16" spans="1:14" x14ac:dyDescent="0.25">
      <c r="A16" s="66" t="s">
        <v>58</v>
      </c>
      <c r="B16" s="17"/>
      <c r="C16" s="18"/>
      <c r="D16" s="18"/>
    </row>
    <row r="17" spans="1:4" x14ac:dyDescent="0.25">
      <c r="A17" s="27" t="s">
        <v>41</v>
      </c>
      <c r="B17" s="17"/>
      <c r="C17" s="18"/>
      <c r="D17" s="18"/>
    </row>
    <row r="18" spans="1:4" x14ac:dyDescent="0.25">
      <c r="A18" s="27" t="s">
        <v>59</v>
      </c>
      <c r="B18" s="17"/>
      <c r="C18" s="18"/>
      <c r="D18" s="18"/>
    </row>
    <row r="19" spans="1:4" x14ac:dyDescent="0.25">
      <c r="A19" s="27" t="s">
        <v>60</v>
      </c>
      <c r="B19" s="17"/>
      <c r="C19" s="18"/>
      <c r="D19" s="18"/>
    </row>
    <row r="20" spans="1:4" x14ac:dyDescent="0.25">
      <c r="A20" s="27" t="s">
        <v>61</v>
      </c>
      <c r="B20" s="17"/>
      <c r="C20" s="18"/>
      <c r="D20" s="18"/>
    </row>
    <row r="21" spans="1:4" x14ac:dyDescent="0.25">
      <c r="A21" s="25" t="s">
        <v>25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62</v>
      </c>
      <c r="D1" s="21" t="s">
        <v>63</v>
      </c>
    </row>
    <row r="2" spans="1:4" ht="15.75" thickBot="1" x14ac:dyDescent="0.3">
      <c r="A2" s="17" t="s">
        <v>64</v>
      </c>
      <c r="D2" s="22" t="s">
        <v>65</v>
      </c>
    </row>
    <row r="3" spans="1:4" x14ac:dyDescent="0.25">
      <c r="A3" s="17" t="s">
        <v>66</v>
      </c>
    </row>
    <row r="4" spans="1:4" x14ac:dyDescent="0.25">
      <c r="A4" s="17" t="s">
        <v>67</v>
      </c>
    </row>
    <row r="5" spans="1:4" x14ac:dyDescent="0.25">
      <c r="A5" s="17" t="s">
        <v>68</v>
      </c>
    </row>
    <row r="6" spans="1:4" x14ac:dyDescent="0.25">
      <c r="A6" s="17" t="s">
        <v>69</v>
      </c>
    </row>
    <row r="7" spans="1:4" x14ac:dyDescent="0.25">
      <c r="A7" s="17" t="s">
        <v>70</v>
      </c>
    </row>
    <row r="8" spans="1:4" x14ac:dyDescent="0.25">
      <c r="A8" s="17" t="s">
        <v>8</v>
      </c>
    </row>
    <row r="9" spans="1:4" x14ac:dyDescent="0.25">
      <c r="A9" s="17" t="s">
        <v>71</v>
      </c>
    </row>
    <row r="10" spans="1:4" x14ac:dyDescent="0.25">
      <c r="A10" s="17" t="s">
        <v>25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