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68F10AC5-3108-4183-869F-D4B4D62D28F7}"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E5" i="5"/>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7" i="5"/>
  <c r="C28" i="5"/>
  <c r="C29" i="5"/>
  <c r="C31" i="5"/>
  <c r="C32" i="5"/>
  <c r="C33" i="5"/>
  <c r="C35" i="5"/>
  <c r="C36" i="5"/>
  <c r="C37" i="5"/>
  <c r="C39" i="5"/>
  <c r="C40" i="5"/>
  <c r="C41" i="5"/>
  <c r="C43" i="5"/>
  <c r="C44" i="5"/>
  <c r="C45" i="5"/>
  <c r="C47" i="5"/>
  <c r="C48" i="5"/>
  <c r="C49" i="5"/>
  <c r="C51" i="5"/>
  <c r="C52" i="5"/>
  <c r="C53" i="5"/>
  <c r="C55" i="5"/>
  <c r="C56" i="5"/>
  <c r="C57" i="5"/>
  <c r="C59" i="5"/>
  <c r="C60" i="5"/>
  <c r="C61" i="5"/>
  <c r="C63" i="5"/>
  <c r="C64" i="5"/>
  <c r="C65" i="5"/>
  <c r="C67" i="5"/>
  <c r="C68" i="5"/>
  <c r="C69" i="5"/>
  <c r="C71" i="5"/>
  <c r="C72" i="5"/>
  <c r="C73" i="5"/>
  <c r="C75" i="5"/>
  <c r="C76" i="5"/>
  <c r="C77" i="5"/>
  <c r="C79" i="5"/>
  <c r="C80" i="5"/>
  <c r="C81" i="5"/>
  <c r="C83" i="5"/>
  <c r="C84" i="5"/>
  <c r="C85" i="5"/>
  <c r="C87" i="5"/>
  <c r="C88" i="5"/>
  <c r="C89" i="5"/>
  <c r="C91" i="5"/>
  <c r="C92" i="5"/>
  <c r="C93" i="5"/>
  <c r="C95" i="5"/>
  <c r="C96" i="5"/>
  <c r="C97" i="5"/>
  <c r="C99" i="5"/>
  <c r="C100" i="5"/>
  <c r="C101" i="5"/>
  <c r="C103" i="5"/>
  <c r="C104" i="5"/>
  <c r="C105" i="5"/>
  <c r="C107" i="5"/>
  <c r="C108" i="5"/>
  <c r="C109" i="5"/>
  <c r="C111" i="5"/>
  <c r="C112" i="5"/>
  <c r="C113" i="5"/>
  <c r="C115" i="5"/>
  <c r="C116" i="5"/>
  <c r="C117" i="5"/>
  <c r="C119" i="5"/>
  <c r="C120" i="5"/>
  <c r="C121" i="5"/>
  <c r="C123" i="5"/>
  <c r="C124" i="5"/>
  <c r="C125" i="5"/>
  <c r="C127" i="5"/>
  <c r="C128" i="5"/>
  <c r="C129" i="5"/>
  <c r="C131" i="5"/>
  <c r="C132" i="5"/>
  <c r="C133" i="5"/>
  <c r="C135" i="5"/>
  <c r="C136" i="5"/>
  <c r="C137" i="5"/>
  <c r="C139" i="5"/>
  <c r="C140" i="5"/>
  <c r="C141" i="5"/>
  <c r="C143" i="5"/>
  <c r="C144" i="5"/>
  <c r="C145" i="5"/>
  <c r="C147" i="5"/>
  <c r="C148" i="5"/>
  <c r="C149" i="5"/>
  <c r="C151" i="5"/>
  <c r="C152" i="5"/>
  <c r="C153" i="5"/>
  <c r="C155" i="5"/>
  <c r="C156" i="5"/>
  <c r="C157" i="5"/>
  <c r="C159" i="5"/>
  <c r="C160" i="5"/>
  <c r="C161" i="5"/>
  <c r="C163" i="5"/>
  <c r="C164" i="5"/>
  <c r="C165" i="5"/>
  <c r="C167" i="5"/>
  <c r="C168" i="5"/>
  <c r="C169" i="5"/>
  <c r="C171" i="5"/>
  <c r="C172" i="5"/>
  <c r="C173" i="5"/>
  <c r="C175" i="5"/>
  <c r="C176" i="5"/>
  <c r="C177" i="5"/>
  <c r="C179" i="5"/>
  <c r="C180" i="5"/>
  <c r="C181" i="5"/>
  <c r="C183" i="5"/>
  <c r="C184" i="5"/>
  <c r="C185" i="5"/>
  <c r="C187" i="5"/>
  <c r="C188" i="5"/>
  <c r="C189" i="5"/>
  <c r="C191" i="5"/>
  <c r="C192" i="5"/>
  <c r="C193" i="5"/>
  <c r="C195" i="5"/>
  <c r="C196" i="5"/>
  <c r="C197" i="5"/>
  <c r="C199" i="5"/>
  <c r="C200" i="5"/>
  <c r="C201" i="5"/>
  <c r="C203" i="5"/>
  <c r="C204" i="5"/>
  <c r="C205" i="5"/>
  <c r="C207" i="5"/>
  <c r="C208" i="5"/>
  <c r="C209" i="5"/>
  <c r="C211" i="5"/>
  <c r="C212" i="5"/>
  <c r="C213" i="5"/>
  <c r="C215" i="5"/>
  <c r="C216" i="5"/>
  <c r="C217" i="5"/>
  <c r="C219" i="5"/>
  <c r="C220" i="5"/>
  <c r="C221" i="5"/>
  <c r="C223" i="5"/>
  <c r="C224" i="5"/>
  <c r="C225" i="5"/>
  <c r="C227" i="5"/>
  <c r="C228" i="5"/>
  <c r="C229" i="5"/>
  <c r="C231" i="5"/>
  <c r="C232" i="5"/>
  <c r="C233" i="5"/>
  <c r="C235" i="5"/>
  <c r="C236" i="5"/>
  <c r="C237" i="5"/>
  <c r="C239" i="5"/>
  <c r="C240" i="5"/>
  <c r="C241" i="5"/>
  <c r="C243" i="5"/>
  <c r="C244" i="5"/>
  <c r="C245" i="5"/>
  <c r="C247" i="5"/>
  <c r="C248" i="5"/>
  <c r="C249" i="5"/>
  <c r="C251" i="5"/>
  <c r="C252" i="5"/>
  <c r="C253" i="5"/>
  <c r="C255" i="5"/>
  <c r="C256" i="5"/>
  <c r="C257" i="5"/>
  <c r="C259" i="5"/>
  <c r="C260" i="5"/>
  <c r="C261" i="5"/>
  <c r="C263" i="5"/>
  <c r="C264" i="5"/>
  <c r="C265" i="5"/>
  <c r="C267" i="5"/>
  <c r="C268" i="5"/>
  <c r="C269" i="5"/>
  <c r="C270" i="5"/>
  <c r="C271" i="5"/>
  <c r="C272" i="5"/>
  <c r="C273" i="5"/>
  <c r="C275" i="5"/>
  <c r="C276" i="5"/>
  <c r="C277" i="5"/>
  <c r="C279" i="5"/>
  <c r="C280" i="5"/>
  <c r="C281" i="5"/>
  <c r="C283" i="5"/>
  <c r="C284" i="5"/>
  <c r="C285" i="5"/>
  <c r="C287" i="5"/>
  <c r="C288" i="5"/>
  <c r="C289" i="5"/>
  <c r="C290" i="5"/>
  <c r="C291" i="5"/>
  <c r="C292" i="5"/>
  <c r="C293" i="5"/>
  <c r="C295" i="5"/>
  <c r="C296" i="5"/>
  <c r="C294" i="5" l="1"/>
  <c r="C286" i="5"/>
  <c r="C282" i="5"/>
  <c r="C278" i="5"/>
  <c r="C274" i="5"/>
  <c r="C266" i="5"/>
  <c r="C262" i="5"/>
  <c r="C258" i="5"/>
  <c r="C254" i="5"/>
  <c r="C250" i="5"/>
  <c r="C246" i="5"/>
  <c r="C242" i="5"/>
  <c r="C238" i="5"/>
  <c r="C234" i="5"/>
  <c r="C230" i="5"/>
  <c r="C226" i="5"/>
  <c r="C222" i="5"/>
  <c r="C218" i="5"/>
  <c r="C214" i="5"/>
  <c r="C210" i="5"/>
  <c r="C206" i="5"/>
  <c r="C202" i="5"/>
  <c r="C198" i="5"/>
  <c r="C194" i="5"/>
  <c r="C190" i="5"/>
  <c r="C186" i="5"/>
  <c r="C182" i="5"/>
  <c r="C178" i="5"/>
  <c r="C174" i="5"/>
  <c r="C170" i="5"/>
  <c r="C166" i="5"/>
  <c r="C162" i="5"/>
  <c r="C158" i="5"/>
  <c r="C154" i="5"/>
  <c r="C150" i="5"/>
  <c r="C146" i="5"/>
  <c r="C142" i="5"/>
  <c r="C138" i="5"/>
  <c r="C134" i="5"/>
  <c r="C130" i="5"/>
  <c r="C126" i="5"/>
  <c r="C122" i="5"/>
  <c r="C118" i="5"/>
  <c r="C114" i="5"/>
  <c r="C110" i="5"/>
  <c r="C106" i="5"/>
  <c r="C102" i="5"/>
  <c r="C98" i="5"/>
  <c r="C94" i="5"/>
  <c r="C90" i="5"/>
  <c r="C86" i="5"/>
  <c r="C82" i="5"/>
  <c r="C78" i="5"/>
  <c r="C74" i="5"/>
  <c r="C70" i="5"/>
  <c r="C66" i="5"/>
  <c r="C62" i="5"/>
  <c r="C58" i="5"/>
  <c r="C54" i="5"/>
  <c r="C50" i="5"/>
  <c r="C46" i="5"/>
  <c r="C42" i="5"/>
  <c r="C38" i="5"/>
  <c r="C34" i="5"/>
  <c r="C30" i="5"/>
  <c r="C2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<sst xmlns="http://schemas.openxmlformats.org/spreadsheetml/2006/main" count="85" uniqueCount="63">
  <si>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</si>
  <si>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</si>
  <si>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</si>
  <si>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</si>
  <si>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</si>
  <si>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</si>
  <si>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Deutsche Umwelthilfe e.V. (DUH)</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</si>
  <si>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</si>
  <si>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</si>
  <si>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</si>
  <si>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</si>
  <si>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</si>
  <si>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</si>
  <si>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</si>
  <si>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</si>
  <si>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</si>
  <si>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</si>
  <si>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</si>
  <si>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</si>
  <si>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</si>
  <si>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</si>
  <si>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</si>
  <si>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</si>
  <si>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</si>
  <si>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</si>
  <si>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Geänderte Rahmenbedingungen durch die Energiewende</t>
  </si>
  <si>
    <t>Zielbild für die Netzentgeltsystematik</t>
  </si>
  <si>
    <t>Wir bedanken uns für die Gelegenheit, das Diskussionspapier zur Netzentgeltsystematik zu kommentieren und nehmen wie folgt Stellung: 
Das AgNes-Diskussionspapier greift nach Ansicht der DUH bei grundlegenden Fragen zu kurz. Bevor über die Art der Netzentgelte und die Breite der Kostenträger entschieden wird, sollten grundlegende Probleme im Zielbild sowie in der Umsetzbarkeit adressiert werden. 
Zielbild: 
Es fehlt eine Gewichtung der vier Kriterien im Zielbild auf Seite 11. Kostenreflexivität (Verursacherprinzip) sollte Priorität haben, weil es andere Ziele bedingt und miterfüllt. Derzeit sind Haushalte für 50% der Netzkosten verantwortlich, tragen jedoch 70% der Kosten (Agora Energiewende 2025). Wenn die Kosten entsprechend der Netznutzung verteilt werden, wird die Effizienz und auch die Akzeptanz gefördert. Es wird nur das Netz ausgebaut, was alle bereit sind, zu zahlen. So wird Netzausbau vermieden und die Netzkosten für alle in Grenzen gehalten. 
Primär ist die Deckung der tatsächlichen Netzkosten wichtig. Alle Netznutzer haben nachhaltig etwas davon, wenn die Netzkosten kosteneffizient sind. Auf Verteilungseffekte und Benachteiligungen sollte unbedingt nachgelagert und mit einem separaten Tool eingegangen werden. 
Der Rucksack der Netzentgelte könnte entlastet werden, wenn einige Posten in den Bundeshaushalt überführt werden. Zu nennen wären hier die Kosten für die Offshore-Netzanbindung und auch die Redispatch-Kosten, die vor allem durch die einheitliche Gebotszone entstehen, an welcher der Bund aus innenpolitischen Gründen festhält. Die Abbildung letzterer (Redispatch-Kosten) über den Bundeshaushalt würde in dem Sinne dem Prinzip der Verursachergerechtigkeit folgen. Preissignale, die über zeitvariable Netzentgelte benötigt werden, würden durch diese Kostenübernahmen nicht gestört. 
Umsetzbarbeit:
Ein Bottle-Neck in der Transformation des Energiesystems sind die Verteilnetzbetreiber: ihre Fragmentierung, Heterogenität, Intransparenz, Trägheit, mangelnde Digitalisierung, und (teilweise) ihr Unwillen. Die Vielfalt der VNB führt zu einem Dschungel an individuellen Regeln und Fristen. Viele VNB sind zu klein und personell sowie digital zu schlecht aufgestellt. Hinzukommt bei manchen eine aktive Behinderung der Energiewende, indem Anschlussbegehren ignoriert werden. Die Bundesnetzagentur muss hier mit Pflichten (anstatt Freiwilligkeit) durchgreifen. Denn die beste Netzentgeltreform hin zu zeitvariablen oder gar dynamischen Netzentgelten nützt der Energiewende nichts, wenn die VNB nicht mitmachen (können/wollen). </t>
  </si>
  <si>
    <t>Status quo der Netzentgeltbildung in Deutschland</t>
  </si>
  <si>
    <t>Anpassungsoption - Beteiligung der Einspeiser</t>
  </si>
  <si>
    <t>Obwohl die Prioritätensetzung auf Kostenreflexivität eigentlich für die Einführung von Einspeisenetzentgelten sprechen würde, halten wir die Bepreisung der Einspeisung nicht für zielführend. Mit Blick auf die Akzeptanz der dezentralen Energiewende wäre sie sogar kontraproduktiv und verheerend. 
Der Verweis auf die geübte Praxis der Einspeisenetzentgelte im Gasnetzbetrieb ist nicht haltbar, weil das Gasnetz kaum dezentral gespeist wird. Die Transformation des Strommixes hin zu regenerativ erzeugter Energie verläuft dezentral und wird von Millionen Kleinst-Einspeisern getragen, die auf keinen Fall nun zusätzlich belastet werden sollten. 
In der Vergangenheit wurden (fossile) Einspeiser auch nie mit Stromnetzentgelten an den Netzkosten beteiligt. Dies nun einzuführen, wo die Mehrheit der Einspeiser regenerative Energie bereitstellt, ist schlichtweg ungerecht. 
Hinzukommt die Weitergabe der Kosten. Würden Einspeisenetzentgelte eingeführt, würden die Mehrkosten auf Anlagenseite über den Stromverkauf an Verbraucher:innen durchgereicht. Zu einer Kostenentlastung auf Endverbraucherseite würde ein Einspeisenetzentgelt daher nicht führen. </t>
  </si>
  <si>
    <t>Anpassungsoption - Beteiligung der Einspeiser: Einspeiseentgelte</t>
  </si>
  <si>
    <t>Anpassungsoption - Beteiligung der Einspeiser: BKZ für Einspeiser</t>
  </si>
  <si>
    <t>Der Baukostenzuschuss, den EE-Anlagenbetreiber einmalig für ihren Netzanschluss zahlen, wird als Ergänzung oder Alternative zum Einspeisenetzentgelt diskutiert. In dem Zusammenhang wird gefragt, ob der Baukostenzuschuss standortbedingt verschieden hoch sein könnte, um lokale Netzausbaukosten zu wälzen oder den EE-Zubau regional zu steuern. 
Bisher gab es dieses Instrument bundesweit nicht. Würde man das Instrument des Baukostenzuschusses nun für die Standortsteuerung beim Ausbau der Erneuerbaren nutzen, würden vorwiegend Neuanlagen in Regionen, in denen schon ein hoher EE-Anteil im Strommix vorliegt, dadurch belastet. Das ist schlichtweg ungerecht, weil Vorreiter so quasi bestraft würden. 
Zwar muss der EE-Ausbau in Deutschland dringend regional gesteuert werden, der Baukostenzuschuss ist dafür aus unserer Sicht das falsche Instrument. Wir empfehlen, das 2% Flächenziel für die Onshore-Windenergie energisch vorantreiben. 
Side note: Wenn es deutschlandweit oder sogar europaweit in den vergangenen 20 Jahren bereits eine ordentliche Standortsteuerung beim Ausbau von Wind- und Solarenergie gegeben hätte, würden regenerative Energien heute einen deutlichen Teil der Grundlast tragen können. </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</si>
  <si>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</si>
  <si>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</si>
  <si>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</si>
  <si>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</si>
  <si>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Für dynamische Netzentgelte fehlt die notwendige Technik, nämlich Smart Meter bzw. ein digitaler Zähler. Außerdem sind die Zählerkosten schlicht zu hoch, sodass der Anreiz zum Einbau fehlt. Und selbst wenn diese Technik beim Endkunden vorhanden ist, gibt es weitere Hürden. 
Das Stromnetz ist nicht transparent, da es in weiten Teilen nicht digitalisiert ist. Gerade im Verteilnetz herrscht Blindflug bei der punktuellen Netzauslastung. Für dynamische Netzentgelte müsste jedoch der Netzzustand und Preis für den Endkunden sichtbar sein. 
Wenn es dauerhaft keine Gebotszonenteilung in Deutschland geben wird, sollten Netzentgelte zukünftig jedoch unbedingt eine zeitvariabel-dynamische Komponente enthalten. Aufgrund der genannten Barrieren könnten zunächst eine zeitvariabel-statische Netzentgelte-Komponente, beispielsweise für feste Regionen und Zeitfenster, verpflichtend eingeführt werden. Die örtliche Differenzierung, für die zeitvariabel-statische wie -dynamische Netzentgelt-Komponente, sollte sich sinnvoll nach Netzknoten richten und nicht nach VNB-Einzugsgebieten. </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</si>
  <si>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</si>
  <si>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</si>
  <si>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</si>
  <si>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</si>
  <si>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</si>
  <si>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Dass die praktische Umsetzung von bundeseinheitlichen Netzentgelten komplex und mit enormem Aufwand verbunden ist, ist für uns nicht nachvollziehbar. Die genannten Schwierigkeiten bei der Umsetzung können nach Ansicht der DUH über ein Amortisationskonto oder ein Konto, das in der Logik dem EEG-Konto ähnelt, aufgefangen werden. So würde einmal pro Jahr das Netzentgelt festgelegt und die Über- bzw. Unterschüsse über das Konto ausgeglichen. Es könnte eine Vorschussoption für VNB geben. 
Aufgrund der Umsetzbarkeit, Einfachheit und Eile, die bei den steigenden Netzentgelten geboten ist, befürworten wir als DUH die Einführung von bundeseinheitlichen Netzentgelten. Der Anreiz zu netzdienlichem Verhalten müsste in geeigneter Form ergänzt werden, zum Beispiel durch eine zeitvariable Komponente. 
Es ist wichtig, den Ausbau der Erneuerbaren Energien endlich regional zu steuern. Das würde die Netze entlasten, Netzkosten vermeiden und zu einer besseren Grundlastfähigkeit von Erneuerbaren Energien führen. 
Darüber hinaus schlagen wir als DUH vor, die Netzentgelt-Altlasten einmalig über den Staatshaushalt abzuzahlen, sodass die bundeseinheitlichen Netzentgelte ab spätestens 2029 nur die Netz- sowie Betriebskosten, die ab 2029 anfallen, enthalten. </t>
  </si>
  <si>
    <t>Anpassungsoption - Speicherentgelte</t>
  </si>
  <si>
    <t>Derzeit kann der Bau von Speichern Netzausbau verursachen, das muss sich dringend ändern. Der Speichereinsatz muss einen systemischen Mehrwert bieten, das gelingt nur mit kostenreflexiven Entgelten und einer zeitvariablen sowie lokalen Komponente, die die Netzsituation spiegelt. Entgelte für Speicher können an bestimmten Orten und Zeiten (für alle Ein- oder Ausspeiser) auch negativ ausfallen, wenn diese damit teureres Engpassmanagement oder Netzausbau ersetzen.</t>
  </si>
  <si>
    <t>Weitere Anpassungsoptionen - Kostenstellen</t>
  </si>
  <si>
    <t>Weitere Anpassungsoptionen - Kostenwälzung</t>
  </si>
  <si>
    <t>Sonstiges</t>
  </si>
  <si>
    <r>
      <t xml:space="preserve">Wertetabellen
</t>
    </r>
    <r>
      <rPr>
        <b/>
        <sz val="11"/>
        <color rgb="FFFF0000"/>
        <rFont val="Calibri"/>
        <family val="2"/>
        <scheme val="minor"/>
      </rPr>
      <t xml:space="preserve">
Tabellenblatt nach der Bearbeitung ausblenden!</t>
    </r>
  </si>
  <si>
    <t>Kapitel</t>
  </si>
  <si>
    <t>Sonderauswahl</t>
  </si>
  <si>
    <t>Marktrollen</t>
  </si>
  <si>
    <t>Wertetabellen</t>
  </si>
  <si>
    <t>ÜNB/BIKO</t>
  </si>
  <si>
    <t>Tabellenblatt nach der Bearbeitung ausblenden!</t>
  </si>
  <si>
    <t>VNB</t>
  </si>
  <si>
    <t>BKV</t>
  </si>
  <si>
    <t>LF</t>
  </si>
  <si>
    <t>MSB</t>
  </si>
  <si>
    <t>AB</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</si>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</sst>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0" borderId="1" xfId="0" applyFont="1" applyBorder="1" applyAlignment="1" applyProtection="1">
      <alignment vertical="top" wrapText="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2"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8" t="s">
        <v>0</v>
      </c>
      <c r="B1" s="69"/>
      <c r="C1" s="69"/>
      <c r="D1" s="70"/>
    </row>
    <row r="2" spans="1:5" x14ac:dyDescent="0.25">
      <c r="A2" s="78"/>
      <c r="B2" s="79"/>
      <c r="C2" s="79"/>
      <c r="D2" s="80"/>
    </row>
    <row r="3" spans="1:5" ht="16.5" x14ac:dyDescent="0.25">
      <c r="A3" s="81" t="s">
        <v>1</v>
      </c>
      <c r="B3" s="82"/>
      <c r="C3" s="35"/>
      <c r="D3" s="36"/>
    </row>
    <row r="4" spans="1:5" ht="16.5" x14ac:dyDescent="0.25">
      <c r="A4" s="37"/>
      <c r="B4" s="38"/>
      <c r="C4" s="38"/>
      <c r="D4" s="39"/>
    </row>
    <row r="5" spans="1:5" ht="16.5" x14ac:dyDescent="0.25">
      <c r="A5" s="40" t="s">
        <v>2</v>
      </c>
      <c r="B5" s="41"/>
      <c r="C5" s="41"/>
      <c r="D5" s="42"/>
    </row>
    <row r="6" spans="1:5" ht="34.5" customHeight="1" x14ac:dyDescent="0.25">
      <c r="A6" s="85" t="s">
        <v>3</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40" t="s">
        <v>4</v>
      </c>
      <c r="B10" s="41"/>
      <c r="C10" s="41"/>
      <c r="D10" s="42"/>
    </row>
    <row r="11" spans="1:5" ht="15.75" customHeight="1" x14ac:dyDescent="0.25">
      <c r="A11" s="37"/>
      <c r="B11" s="43"/>
      <c r="C11" s="43"/>
      <c r="D11" s="39"/>
    </row>
    <row r="12" spans="1:5" ht="15.75" x14ac:dyDescent="0.25">
      <c r="A12" s="76" t="s">
        <v>5</v>
      </c>
      <c r="B12" s="77"/>
      <c r="C12" s="74" t="s">
        <v>6</v>
      </c>
      <c r="D12" s="75"/>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3" t="s">
        <v>15</v>
      </c>
      <c r="C18" s="83"/>
      <c r="D18" s="84"/>
      <c r="E18" s="5"/>
    </row>
    <row r="19" spans="1:5" ht="19.5" customHeight="1" x14ac:dyDescent="0.25">
      <c r="A19" s="58"/>
      <c r="B19" s="83"/>
      <c r="C19" s="83"/>
      <c r="D19" s="84"/>
      <c r="E19" s="5"/>
    </row>
    <row r="20" spans="1:5" ht="24.95" customHeight="1" thickBot="1" x14ac:dyDescent="0.3">
      <c r="A20" s="71" t="s">
        <v>16</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70" zoomScaleNormal="70" workbookViewId="0">
      <pane ySplit="4" topLeftCell="A19"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65.7109375"/>
    <col min="7" max="7" customWidth="true" style="3" width="90.7109375"/>
    <col min="8" max="8" style="93" width="11.42578125"/>
    <col min="9" max="14" style="90" width="11.42578125"/>
    <col min="15" max="15" style="98" width="11.42578125"/>
    <col min="16" max="16384" style="5" width="11.42578125"/>
  </cols>
  <sheetData>
    <row r="1" spans="1:15" ht="44.25" customHeight="1" thickBot="1" x14ac:dyDescent="0.3">
      <c r="A1" s="102" t="s">
        <v>17</v>
      </c>
      <c r="B1" s="103"/>
      <c r="C1" s="103"/>
      <c r="D1" s="103"/>
      <c r="E1" s="103"/>
      <c r="F1" s="103"/>
      <c r="G1" s="104"/>
      <c r="H1" s="96"/>
      <c r="I1" s="96"/>
      <c r="J1" s="96"/>
      <c r="K1" s="96"/>
      <c r="L1" s="96"/>
      <c r="M1" s="96"/>
      <c r="N1" s="96"/>
      <c r="O1" s="97"/>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94"/>
      <c r="I3" s="91"/>
      <c r="J3" s="91"/>
      <c r="K3" s="91"/>
      <c r="L3" s="91"/>
      <c r="M3" s="91"/>
      <c r="N3" s="91"/>
      <c r="O3" s="99"/>
    </row>
    <row r="4" spans="1:15" s="2" customFormat="1" ht="38.25" customHeight="1" x14ac:dyDescent="0.25">
      <c r="A4" s="59" t="s">
        <v>18</v>
      </c>
      <c r="B4" s="60" t="s">
        <v>19</v>
      </c>
      <c r="C4" s="61" t="s">
        <v>20</v>
      </c>
      <c r="D4" s="60" t="s">
        <v>21</v>
      </c>
      <c r="E4" s="60" t="s">
        <v>22</v>
      </c>
      <c r="F4" s="60" t="s">
        <v>23</v>
      </c>
      <c r="G4" s="59" t="s">
        <v>24</v>
      </c>
      <c r="H4" s="95"/>
      <c r="I4" s="92"/>
      <c r="J4" s="92"/>
      <c r="K4" s="92"/>
      <c r="L4" s="92"/>
      <c r="M4" s="92"/>
      <c r="N4" s="92"/>
      <c r="O4" s="100"/>
    </row>
    <row r="5" spans="1:15" ht="65.45" customHeight="1" x14ac:dyDescent="0.25">
      <c r="A5" s="31">
        <v>1</v>
      </c>
      <c r="B5" s="67" t="s">
        <v>25</v>
      </c>
      <c r="C5" s="33" t="str">
        <f>IF(AND(ISTEXT(B5),ISTEXT(#REF!)),"-","!")</f>
        <v>!</v>
      </c>
      <c r="D5" s="34">
        <f>IF(CONCATENATE(E5&amp;F5&amp;G5)="",0,1)</f>
        <v>1</v>
      </c>
      <c r="E5" s="62">
        <f>_xlfn.IFNA(VLOOKUP(B5,Werte!A:D,2,0),"")</f>
        <v>0</v>
      </c>
      <c r="F5" s="63"/>
      <c r="G5" s="62"/>
    </row>
    <row r="6" spans="1:15" ht="65.45" customHeight="1" x14ac:dyDescent="0.25">
      <c r="A6" s="31">
        <v>2</v>
      </c>
      <c r="B6" s="67" t="s">
        <v>26</v>
      </c>
      <c r="C6" s="33" t="str">
        <f>IF(AND(ISTEXT(B6),ISTEXT(#REF!)),"-","!")</f>
        <v>!</v>
      </c>
      <c r="D6" s="34">
        <f t="shared" ref="D6:D69" si="0">IF(CONCATENATE(E6&amp;F6&amp;G6)="",0,1)</f>
        <v>1</v>
      </c>
      <c r="E6" s="62">
        <f>_xlfn.IFNA(VLOOKUP(B6,Werte!A:D,2,0),"")</f>
        <v>0</v>
      </c>
      <c r="F6" s="63"/>
      <c r="G6" s="62" t="s">
        <v>27</v>
      </c>
    </row>
    <row r="7" spans="1:15" ht="65.45" customHeight="1" x14ac:dyDescent="0.25">
      <c r="A7" s="31">
        <v>3</v>
      </c>
      <c r="B7" s="67" t="s">
        <v>28</v>
      </c>
      <c r="C7" s="33" t="str">
        <f>IF(AND(ISTEXT(B7),ISTEXT(#REF!)),"-","!")</f>
        <v>!</v>
      </c>
      <c r="D7" s="34">
        <f t="shared" si="0"/>
        <v>1</v>
      </c>
      <c r="E7" s="62">
        <f>_xlfn.IFNA(VLOOKUP(B7,Werte!A:D,2,0),"")</f>
        <v>0</v>
      </c>
      <c r="F7" s="63"/>
      <c r="G7" s="62"/>
    </row>
    <row r="8" spans="1:15" ht="65.45" customHeight="1" x14ac:dyDescent="0.25">
      <c r="A8" s="31">
        <v>4</v>
      </c>
      <c r="B8" s="67" t="s">
        <v>29</v>
      </c>
      <c r="C8" s="33" t="str">
        <f>IF(AND(ISTEXT(B8),ISTEXT(#REF!)),"-","!")</f>
        <v>!</v>
      </c>
      <c r="D8" s="34">
        <f t="shared" si="0"/>
        <v>1</v>
      </c>
      <c r="E8" s="62">
        <f>_xlfn.IFNA(VLOOKUP(B8,Werte!A:D,2,0),"")</f>
        <v>0</v>
      </c>
      <c r="F8" s="63"/>
      <c r="G8" s="62" t="s">
        <v>30</v>
      </c>
    </row>
    <row r="9" spans="1:15" ht="65.45" customHeight="1" x14ac:dyDescent="0.25">
      <c r="A9" s="31">
        <v>5</v>
      </c>
      <c r="B9" s="67" t="s">
        <v>31</v>
      </c>
      <c r="C9" s="33" t="str">
        <f>IF(AND(ISTEXT(B9),ISTEXT(#REF!)),"-","!")</f>
        <v>!</v>
      </c>
      <c r="D9" s="34">
        <f t="shared" si="0"/>
        <v>1</v>
      </c>
      <c r="E9" s="62">
        <f>_xlfn.IFNA(VLOOKUP(B9,Werte!A:D,2,0),"")</f>
        <v>0</v>
      </c>
      <c r="F9" s="63"/>
      <c r="G9" s="62"/>
    </row>
    <row r="10" spans="1:15" ht="65.45" customHeight="1" x14ac:dyDescent="0.25">
      <c r="A10" s="31">
        <v>6</v>
      </c>
      <c r="B10" s="67" t="s">
        <v>32</v>
      </c>
      <c r="C10" s="33" t="str">
        <f>IF(AND(ISTEXT(B10),ISTEXT(#REF!)),"-","!")</f>
        <v>!</v>
      </c>
      <c r="D10" s="34">
        <f t="shared" si="0"/>
        <v>1</v>
      </c>
      <c r="E10" s="62">
        <f>_xlfn.IFNA(VLOOKUP(B10,Werte!A:D,2,0),"")</f>
        <v>0</v>
      </c>
      <c r="F10" s="63"/>
      <c r="G10" s="62" t="s">
        <v>33</v>
      </c>
    </row>
    <row r="11" spans="1:15" ht="65.45" customHeight="1" x14ac:dyDescent="0.25">
      <c r="A11" s="31">
        <v>7</v>
      </c>
      <c r="B11" s="67" t="s">
        <v>34</v>
      </c>
      <c r="C11" s="33" t="str">
        <f>IF(AND(ISTEXT(B11),ISTEXT(#REF!)),"-","!")</f>
        <v>!</v>
      </c>
      <c r="D11" s="34">
        <f t="shared" si="0"/>
        <v>1</v>
      </c>
      <c r="E11" s="62">
        <f>_xlfn.IFNA(VLOOKUP(B11,Werte!A:D,2,0),"")</f>
        <v>0</v>
      </c>
      <c r="F11" s="63"/>
      <c r="G11" s="62"/>
    </row>
    <row r="12" spans="1:15" ht="65.45" customHeight="1" x14ac:dyDescent="0.25">
      <c r="A12" s="31">
        <v>8</v>
      </c>
      <c r="B12" s="67" t="s">
        <v>35</v>
      </c>
      <c r="C12" s="33" t="str">
        <f>IF(AND(ISTEXT(B12),ISTEXT(#REF!)),"-","!")</f>
        <v>!</v>
      </c>
      <c r="D12" s="34">
        <f t="shared" si="0"/>
        <v>1</v>
      </c>
      <c r="E12" s="62">
        <f>_xlfn.IFNA(VLOOKUP(B12,Werte!A:D,2,0),"")</f>
        <v>0</v>
      </c>
      <c r="F12" s="63"/>
      <c r="G12" s="62"/>
    </row>
    <row r="13" spans="1:15" ht="65.45" customHeight="1" x14ac:dyDescent="0.25">
      <c r="A13" s="31">
        <v>9</v>
      </c>
      <c r="B13" s="67" t="s">
        <v>36</v>
      </c>
      <c r="C13" s="33" t="str">
        <f>IF(AND(ISTEXT(B13),ISTEXT(#REF!)),"-","!")</f>
        <v>!</v>
      </c>
      <c r="D13" s="34">
        <f t="shared" si="0"/>
        <v>1</v>
      </c>
      <c r="E13" s="62">
        <f>_xlfn.IFNA(VLOOKUP(B13,Werte!A:D,2,0),"")</f>
        <v>0</v>
      </c>
      <c r="F13" s="63"/>
      <c r="G13" s="62"/>
    </row>
    <row r="14" spans="1:15" ht="65.45" customHeight="1" x14ac:dyDescent="0.25">
      <c r="A14" s="31">
        <v>10</v>
      </c>
      <c r="B14" s="67" t="s">
        <v>37</v>
      </c>
      <c r="C14" s="33" t="str">
        <f>IF(AND(ISTEXT(B14),ISTEXT(#REF!)),"-","!")</f>
        <v>!</v>
      </c>
      <c r="D14" s="34">
        <f t="shared" si="0"/>
        <v>1</v>
      </c>
      <c r="E14" s="62">
        <f>_xlfn.IFNA(VLOOKUP(B14,Werte!A:D,2,0),"")</f>
        <v>0</v>
      </c>
      <c r="F14" s="63"/>
      <c r="G14" s="62" t="s">
        <v>38</v>
      </c>
    </row>
    <row r="15" spans="1:15" ht="65.45" customHeight="1" x14ac:dyDescent="0.25">
      <c r="A15" s="31">
        <v>11</v>
      </c>
      <c r="B15" s="67" t="s">
        <v>39</v>
      </c>
      <c r="C15" s="33" t="str">
        <f>IF(AND(ISTEXT(B15),ISTEXT(#REF!)),"-","!")</f>
        <v>!</v>
      </c>
      <c r="D15" s="34">
        <f t="shared" si="0"/>
        <v>1</v>
      </c>
      <c r="E15" s="62">
        <f>_xlfn.IFNA(VLOOKUP(B15,Werte!A:D,2,0),"")</f>
        <v>0</v>
      </c>
      <c r="F15" s="63"/>
      <c r="G15" s="62"/>
    </row>
    <row r="16" spans="1:15" ht="65.45" customHeight="1" x14ac:dyDescent="0.25">
      <c r="A16" s="31">
        <v>12</v>
      </c>
      <c r="B16" s="67" t="s">
        <v>40</v>
      </c>
      <c r="C16" s="33" t="str">
        <f>IF(AND(ISTEXT(B16),ISTEXT(#REF!)),"-","!")</f>
        <v>!</v>
      </c>
      <c r="D16" s="34">
        <f t="shared" si="0"/>
        <v>1</v>
      </c>
      <c r="E16" s="62">
        <f>_xlfn.IFNA(VLOOKUP(B16,Werte!A:D,2,0),"")</f>
        <v>0</v>
      </c>
      <c r="F16" s="63"/>
      <c r="G16" s="62"/>
    </row>
    <row r="17" spans="1:7" ht="65.45" customHeight="1" x14ac:dyDescent="0.25">
      <c r="A17" s="31">
        <v>13</v>
      </c>
      <c r="B17" s="67" t="s">
        <v>41</v>
      </c>
      <c r="C17" s="33" t="str">
        <f>IF(AND(ISTEXT(B17),ISTEXT(#REF!)),"-","!")</f>
        <v>!</v>
      </c>
      <c r="D17" s="34">
        <f t="shared" si="0"/>
        <v>1</v>
      </c>
      <c r="E17" s="62">
        <f>_xlfn.IFNA(VLOOKUP(B17,Werte!A:D,2,0),"")</f>
        <v>0</v>
      </c>
      <c r="F17" s="63"/>
      <c r="G17" s="62"/>
    </row>
    <row r="18" spans="1:7" ht="65.45" customHeight="1" x14ac:dyDescent="0.25">
      <c r="A18" s="31">
        <v>14</v>
      </c>
      <c r="B18" s="67" t="s">
        <v>42</v>
      </c>
      <c r="C18" s="33" t="str">
        <f>IF(AND(ISTEXT(B18),ISTEXT(#REF!)),"-","!")</f>
        <v>!</v>
      </c>
      <c r="D18" s="34">
        <f t="shared" si="0"/>
        <v>1</v>
      </c>
      <c r="E18" s="62">
        <f>_xlfn.IFNA(VLOOKUP(B18,Werte!A:D,2,0),"")</f>
        <v>0</v>
      </c>
      <c r="F18" s="63"/>
      <c r="G18" s="62"/>
    </row>
    <row r="19" spans="1:7" ht="65.45" customHeight="1" x14ac:dyDescent="0.25">
      <c r="A19" s="31">
        <v>15</v>
      </c>
      <c r="B19" s="67" t="s">
        <v>43</v>
      </c>
      <c r="C19" s="33" t="str">
        <f>IF(AND(ISTEXT(B19),ISTEXT(#REF!)),"-","!")</f>
        <v>!</v>
      </c>
      <c r="D19" s="34">
        <f t="shared" si="0"/>
        <v>1</v>
      </c>
      <c r="E19" s="62">
        <f>_xlfn.IFNA(VLOOKUP(B19,Werte!A:D,2,0),"")</f>
        <v>0</v>
      </c>
      <c r="F19" s="63"/>
      <c r="G19" s="62" t="s">
        <v>44</v>
      </c>
    </row>
    <row r="20" spans="1:7" ht="65.45" customHeight="1" x14ac:dyDescent="0.25">
      <c r="A20" s="31">
        <v>16</v>
      </c>
      <c r="B20" s="67" t="s">
        <v>45</v>
      </c>
      <c r="C20" s="33" t="str">
        <f>IF(AND(ISTEXT(B20),ISTEXT(#REF!)),"-","!")</f>
        <v>!</v>
      </c>
      <c r="D20" s="34">
        <f t="shared" si="0"/>
        <v>1</v>
      </c>
      <c r="E20" s="62">
        <f>_xlfn.IFNA(VLOOKUP(B20,Werte!A:D,2,0),"")</f>
        <v>0</v>
      </c>
      <c r="F20" s="63"/>
      <c r="G20" s="62" t="s">
        <v>46</v>
      </c>
    </row>
    <row r="21" spans="1:7" ht="65.45" customHeight="1" x14ac:dyDescent="0.25">
      <c r="A21" s="31">
        <v>17</v>
      </c>
      <c r="B21" s="67" t="s">
        <v>47</v>
      </c>
      <c r="C21" s="33" t="str">
        <f>IF(AND(ISTEXT(B21),ISTEXT(#REF!)),"-","!")</f>
        <v>!</v>
      </c>
      <c r="D21" s="34">
        <f t="shared" si="0"/>
        <v>1</v>
      </c>
      <c r="E21" s="62">
        <f>_xlfn.IFNA(VLOOKUP(B21,Werte!A:D,2,0),"")</f>
        <v>0</v>
      </c>
      <c r="F21" s="63"/>
      <c r="G21" s="62"/>
    </row>
    <row r="22" spans="1:7" ht="65.45" customHeight="1" x14ac:dyDescent="0.25">
      <c r="A22" s="31">
        <v>18</v>
      </c>
      <c r="B22" s="67" t="s">
        <v>48</v>
      </c>
      <c r="C22" s="33" t="str">
        <f>IF(AND(ISTEXT(B22),ISTEXT(#REF!)),"-","!")</f>
        <v>!</v>
      </c>
      <c r="D22" s="34">
        <f t="shared" si="0"/>
        <v>1</v>
      </c>
      <c r="E22" s="62">
        <f>_xlfn.IFNA(VLOOKUP(B22,Werte!A:D,2,0),"")</f>
        <v>0</v>
      </c>
      <c r="F22" s="63"/>
      <c r="G22" s="62"/>
    </row>
    <row r="23" spans="1:7" ht="65.45" customHeight="1" x14ac:dyDescent="0.25">
      <c r="A23" s="31">
        <v>19</v>
      </c>
      <c r="B23" s="67" t="s">
        <v>49</v>
      </c>
      <c r="C23" s="33" t="str">
        <f>IF(AND(ISTEXT(B23),ISTEXT(#REF!)),"-","!")</f>
        <v>!</v>
      </c>
      <c r="D23" s="34">
        <f t="shared" si="0"/>
        <v>1</v>
      </c>
      <c r="E23" s="62">
        <f>_xlfn.IFNA(VLOOKUP(B23,Werte!A:D,2,0),"")</f>
        <v>0</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8" t="s">
        <v>50</v>
      </c>
      <c r="B1" s="88"/>
      <c r="C1" s="88"/>
      <c r="D1" s="88"/>
      <c r="F1" s="89"/>
      <c r="G1" s="89"/>
      <c r="H1" s="89"/>
      <c r="I1" s="89"/>
      <c r="J1" s="89"/>
      <c r="K1" s="89"/>
      <c r="L1" s="89"/>
      <c r="M1" s="89"/>
      <c r="N1" s="89"/>
    </row>
    <row r="2" spans="1:14" s="13" customFormat="1" ht="17.25" customHeight="1" x14ac:dyDescent="0.25">
      <c r="A2" s="19" t="s">
        <v>51</v>
      </c>
      <c r="B2" s="19"/>
      <c r="C2" s="19" t="s">
        <v>24</v>
      </c>
      <c r="D2" s="19" t="s">
        <v>52</v>
      </c>
      <c r="F2" s="29"/>
      <c r="G2" s="30"/>
      <c r="H2" s="30"/>
      <c r="I2" s="30"/>
      <c r="J2" s="30"/>
      <c r="K2" s="30"/>
      <c r="L2" s="30"/>
      <c r="M2" s="30"/>
      <c r="N2" s="30"/>
    </row>
    <row r="3" spans="1:14" s="13" customFormat="1" ht="17.25" customHeight="1" x14ac:dyDescent="0.25">
      <c r="A3" s="28" t="s">
        <v>25</v>
      </c>
      <c r="B3" s="64"/>
      <c r="C3" s="19"/>
      <c r="D3" s="19"/>
      <c r="F3" s="1"/>
      <c r="G3" s="1"/>
      <c r="H3" s="1"/>
      <c r="I3" s="1"/>
      <c r="J3" s="1"/>
      <c r="K3" s="1"/>
      <c r="L3" s="1"/>
      <c r="M3" s="1"/>
      <c r="N3" s="1"/>
    </row>
    <row r="4" spans="1:14" s="10" customFormat="1" x14ac:dyDescent="0.25">
      <c r="A4" s="27" t="s">
        <v>26</v>
      </c>
      <c r="B4" s="17"/>
      <c r="C4" s="18"/>
      <c r="D4" s="20"/>
      <c r="F4" s="1"/>
      <c r="G4" s="1"/>
      <c r="H4" s="1"/>
      <c r="I4" s="1"/>
      <c r="J4" s="1"/>
      <c r="K4" s="1"/>
      <c r="L4" s="1"/>
      <c r="M4" s="1"/>
      <c r="N4" s="1"/>
    </row>
    <row r="5" spans="1:14" s="10" customFormat="1" x14ac:dyDescent="0.25">
      <c r="A5" s="27" t="s">
        <v>28</v>
      </c>
      <c r="B5" s="17"/>
      <c r="C5" s="18"/>
      <c r="D5" s="20"/>
      <c r="F5" s="1"/>
      <c r="G5" s="1"/>
      <c r="H5" s="1"/>
      <c r="I5" s="1"/>
      <c r="J5" s="1"/>
      <c r="K5" s="1"/>
      <c r="L5" s="1"/>
      <c r="M5" s="1"/>
      <c r="N5" s="1"/>
    </row>
    <row r="6" spans="1:14" x14ac:dyDescent="0.25">
      <c r="A6" s="27" t="s">
        <v>29</v>
      </c>
      <c r="B6" s="17"/>
      <c r="C6" s="18"/>
      <c r="D6" s="18"/>
    </row>
    <row r="7" spans="1:14" x14ac:dyDescent="0.25">
      <c r="A7" s="66" t="s">
        <v>31</v>
      </c>
      <c r="B7" s="17"/>
      <c r="C7" s="18"/>
      <c r="D7" s="18"/>
    </row>
    <row r="8" spans="1:14" x14ac:dyDescent="0.25">
      <c r="A8" s="66" t="s">
        <v>32</v>
      </c>
      <c r="B8" s="17"/>
      <c r="C8" s="18"/>
      <c r="D8" s="18"/>
    </row>
    <row r="9" spans="1:14" x14ac:dyDescent="0.25">
      <c r="A9" s="65" t="s">
        <v>34</v>
      </c>
      <c r="B9" s="17"/>
      <c r="C9" s="18"/>
      <c r="D9" s="18"/>
    </row>
    <row r="10" spans="1:14" ht="30" x14ac:dyDescent="0.25">
      <c r="A10" s="66" t="s">
        <v>35</v>
      </c>
      <c r="B10" s="17"/>
      <c r="C10" s="18"/>
      <c r="D10" s="18"/>
    </row>
    <row r="11" spans="1:14" ht="30" x14ac:dyDescent="0.25">
      <c r="A11" s="66" t="s">
        <v>36</v>
      </c>
      <c r="B11" s="17"/>
      <c r="C11" s="18"/>
      <c r="D11" s="18"/>
    </row>
    <row r="12" spans="1:14" x14ac:dyDescent="0.25">
      <c r="A12" s="28" t="s">
        <v>37</v>
      </c>
      <c r="B12" s="17"/>
      <c r="C12" s="18"/>
      <c r="D12" s="18"/>
    </row>
    <row r="13" spans="1:14" x14ac:dyDescent="0.25">
      <c r="A13" s="66" t="s">
        <v>39</v>
      </c>
      <c r="B13" s="17"/>
      <c r="C13" s="18"/>
      <c r="D13" s="18"/>
    </row>
    <row r="14" spans="1:14" x14ac:dyDescent="0.25">
      <c r="A14" s="66" t="s">
        <v>40</v>
      </c>
      <c r="B14" s="17"/>
      <c r="C14" s="18"/>
      <c r="D14" s="18"/>
    </row>
    <row r="15" spans="1:14" ht="30" x14ac:dyDescent="0.25">
      <c r="A15" s="66" t="s">
        <v>41</v>
      </c>
      <c r="B15" s="17"/>
      <c r="C15" s="18"/>
      <c r="D15" s="18"/>
      <c r="F15" s="89"/>
      <c r="G15" s="89"/>
      <c r="H15" s="89"/>
      <c r="I15" s="89"/>
      <c r="J15" s="89"/>
      <c r="K15" s="89"/>
      <c r="L15" s="89"/>
      <c r="M15" s="89"/>
      <c r="N15" s="89"/>
    </row>
    <row r="16" spans="1:14" x14ac:dyDescent="0.25">
      <c r="A16" s="66" t="s">
        <v>42</v>
      </c>
      <c r="B16" s="17"/>
      <c r="C16" s="18"/>
      <c r="D16" s="18"/>
    </row>
    <row r="17" spans="1:4" x14ac:dyDescent="0.25">
      <c r="A17" s="27" t="s">
        <v>43</v>
      </c>
      <c r="B17" s="17"/>
      <c r="C17" s="18"/>
      <c r="D17" s="18"/>
    </row>
    <row r="18" spans="1:4" x14ac:dyDescent="0.25">
      <c r="A18" s="27" t="s">
        <v>45</v>
      </c>
      <c r="B18" s="17"/>
      <c r="C18" s="18"/>
      <c r="D18" s="18"/>
    </row>
    <row r="19" spans="1:4" x14ac:dyDescent="0.25">
      <c r="A19" s="27" t="s">
        <v>47</v>
      </c>
      <c r="B19" s="17"/>
      <c r="C19" s="18"/>
      <c r="D19" s="18"/>
    </row>
    <row r="20" spans="1:4" x14ac:dyDescent="0.25">
      <c r="A20" s="27" t="s">
        <v>48</v>
      </c>
      <c r="B20" s="17"/>
      <c r="C20" s="18"/>
      <c r="D20" s="18"/>
    </row>
    <row r="21" spans="1:4" x14ac:dyDescent="0.25">
      <c r="A21" s="25" t="s">
        <v>49</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53</v>
      </c>
      <c r="D1" s="21" t="s">
        <v>54</v>
      </c>
    </row>
    <row r="2" spans="1:4" ht="15.75" thickBot="1" x14ac:dyDescent="0.3">
      <c r="A2" s="17" t="s">
        <v>55</v>
      </c>
      <c r="D2" s="22" t="s">
        <v>56</v>
      </c>
    </row>
    <row r="3" spans="1:4" x14ac:dyDescent="0.25">
      <c r="A3" s="17" t="s">
        <v>57</v>
      </c>
    </row>
    <row r="4" spans="1:4" x14ac:dyDescent="0.25">
      <c r="A4" s="17" t="s">
        <v>58</v>
      </c>
    </row>
    <row r="5" spans="1:4" x14ac:dyDescent="0.25">
      <c r="A5" s="17" t="s">
        <v>59</v>
      </c>
    </row>
    <row r="6" spans="1:4" x14ac:dyDescent="0.25">
      <c r="A6" s="17" t="s">
        <v>60</v>
      </c>
    </row>
    <row r="7" spans="1:4" x14ac:dyDescent="0.25">
      <c r="A7" s="17" t="s">
        <v>61</v>
      </c>
    </row>
    <row r="8" spans="1:4" x14ac:dyDescent="0.25">
      <c r="A8" s="17" t="s">
        <v>8</v>
      </c>
    </row>
    <row r="9" spans="1:4" x14ac:dyDescent="0.25">
      <c r="A9" s="17" t="s">
        <v>62</v>
      </c>
    </row>
    <row r="10" spans="1:4" x14ac:dyDescent="0.25">
      <c r="A10" s="17" t="s">
        <v>49</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80FE6FE9-85BF-407D-B7F9-1037DB6699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