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4761E63-6FAF-4AF0-8C16-7D5F14CF98F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<sst xmlns="http://schemas.openxmlformats.org/spreadsheetml/2006/main" count="80" uniqueCount="67">
  <si>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</si>
  <si>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</si>
  <si>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</si>
  <si>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</si>
  <si>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</si>
  <si>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</si>
  <si>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</si>
  <si>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</si>
  <si>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</si>
  <si>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</si>
  <si>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</si>
  <si>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</si>
  <si>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</si>
  <si>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</si>
  <si>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</si>
  <si>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</si>
  <si>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</si>
  <si>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</si>
  <si>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</si>
  <si>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</si>
  <si>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</si>
  <si>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</si>
  <si>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</si>
  <si>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</si>
  <si>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</si>
  <si>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</si>
  <si>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</si>
  <si>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</si>
  <si>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</si>
  <si>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</si>
  <si>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</si>
  <si>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</si>
  <si>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</si>
  <si>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</si>
  <si>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</si>
  <si>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</si>
  <si>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</si>
  <si>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</si>
  <si>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</si>
  <si>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</si>
  <si>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</si>
  <si>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</si>
  <si>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</si>
  <si>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</si>
  <si>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</si>
  <si>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</si>
  <si>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</si>
  <si>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</si>
  <si>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</si>
  <si>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</si>
  <si>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</si>
  <si>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</si>
  <si>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</si>
  <si>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</si>
  <si>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</si>
  <si>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</si>
  <si>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Die derzeitige Netzentgeltsystematik wird den anstehenden Herausforderungen nicht gerecht. Ziel muss es sein, den Anstieg der Netzentgelte durch strukturelle Reformen so gering wie möglich zu halten. Eine Netzentgeltsystematik sollte anhand klarer Prinzipien aufgebaut werden. Kosteneffizienz, Kostenreflexivität und die Identifikation der Kostentreiber mit Blick auf Ort und Zeit der Netznutzung müssen im Zentrum stehen. Die Debatte darf nicht mit häufig assoziierten Zielen vermischt werden: Verteilungsgerechtigkeit sowie die Behandlung spezifischer Technologien oder Kundengruppen müssen möglichst außen vor gelassen werden. Ein zukünftiges Netzentgelt sollte drei verschiedene und klar abgrenzbare Kostenblöcke des Netzes bepreisen: Zukunftsinvestitionen sollten durch ein dynamisches Netzentgelt in Euro pro Kilowattstunde (kWh), zeitlich und örtlich variabel bepreist werden, um die richtigen Anreize zu setzen. Netzbetriebskosten sollten bestmöglich ihren Verursachern zugeordnet werden (z.B. Stromverluste in Euro pro kWh). Historische Kosten/Residualkosten können, wenn nötig, über einen zeitlich variablen Anschlusspreis in Euro pro Kilowatt bepreist werden. Für eine möglichst starke Anreizwirkung müssen die Residualkosten so gering wie möglich gehalten werden. Zuschüsse aus dem Bundeshaushalt sollten ausschließlich hierfür verwendet werden. Auch gilt: Wer durch sein Verhalten das Netz entlastet, sollte honoriert werden (Flexibilität und negative Netzentgelte). Die Netzentgeltsystematik sollte Netzdienlichkeit in einem Level-Playing-Field durch ein dynamisches Netzentgelt anreizen. Dies darf nicht durch Privilegierungen einzelner Verbraucher verzerrt werden.</t>
  </si>
  <si>
    <t>Die verbleibenden Kosten der Energiewende werden maßgeblich bei den Infrastrukturkosten entschieden. Der Bundesrechnungshof sieht einen Investitionsbedarf von mehr als 700 Milliarden Euro bis 2045. Für eine bezahlbare Energiewende gilt es, diesen Investitionsbedarf so klein wie möglich zu halten. Dafür braucht es die richtigen Anreize in den Netzentgelten.</t>
  </si>
  <si>
    <t>Ein hochdynamisches Netzentgelt für Erzeugung und Verbrauch bildet die Verursachergerechtigkeit für zusätzlichen Netzausbau am besten ab. Dabei gelten unterschiedliche Preise in Euro je Kilowattstunde, abhängig von der Zeit und dem Ort der Netznutzung. Bestimmte Netze in Deutschland müssen vor allem durch die steigende Nachfrage nach Strom ausgebaut werden. Wer in diesen Regionen zu Zeiten niedriger Last verbraucht, ist geringer an den Netzkosten zu beteiligen als derjenige, der in Zeiten der örtlichen Jahreshöchstlast verbraucht. Quantitative Analysen zeigen, dass ein dynamisches volumetrisches Entgelt in Euro pro kWh und zeitlich und örtlich differenziert den geringsten Netzausbaubedarf erzeugt.</t>
  </si>
  <si>
    <t>Grundsätzlich würden Netzentgelte für neue Erzeuger diese im Wettbewerb mit den alten, meist fossilen Erzeugern massiv schlechter stellen. Dennoch heißt Verursachergerechtigkeit von Netzausbau, dass Netzentgelte von Erzeugern und Verbrauchern erhoben werden können müssen (Prinzip symmetrischer Netzentgelte). Denn ist in einem Gebiet der Ausbau getrieben durch die PV- oder Wind-Einspeisung, dann müsste das Netzentgelt-Signal für einen kosteneffizienten Ausbau auch die Einspeiseseite erreichen. Bei einem solch radikalen Schritt müssen Anlagenbetreiber durch flexible Einspeisung ihren Beitrag zum Netzausbau und damit zu den Netzkosten so gering wie möglich halten können. Wer an einem Ort mit hoher Einspeisung zu einer Zeit einspeist, in der auch alle anderen einspeisen, der zahlt mehr Netzentgelt. Wer dagegen seine Einspeisung verschieben kann, zahlt weniger. Ebenso müssten fossile Kraftwerke Netzentgelte zahlen – auch solche im Bestand. Andernfalls würde der Markt massiv zu Lasten der Erneuerbaren und zu Gunsten der fossilen Kraftwerke verzerrt. Genauso würde der Markt verzerrt, wenn von Erzeugern stattdessen pauschale Beiträge zur Netzfinanzierung erhoben würden, die sie nicht durch Flexibilität beeinflussen könnten – etwa Baukostenzuschüsse oder Grundpreise.</t>
  </si>
  <si>
    <t>Die Netzentgeltsystematik sollte nicht zwischen Kundengruppen differenzieren. Individuelle Logiken für Prosumer, Industrie, Speicher, gemeinschaftliche Gebäudeversorgung und Freiflächen-PV sind nicht zielführend und vermischen häufig Verursachergerechtigkeit und Verteilungsgerechtigkeit.</t>
  </si>
  <si>
    <t>Wenn ein Speicherbetreiber zu einer Zeit mit hoher Erneuerbaren-Einspeisung in seinem Netz Strom bezieht, dann muss sein Netzentgelt sinken oder er erhält sogar Entgelte zurück. Andersherum genauso: Wer in Zeiten hohen Netzbezugs lokal Strom einspeist, der verringert den Bedarf an Netzausbau und sollte ebenfalls honoriert werden. Solch planbar antizyklisches Verhalten ist der Schlüssel zur Vermeidung von Netzausbaukosten. Wer Netzausbau vermeidet oder durch Flexibilität im bestehenden Netz Kapazität frei macht, der sollte dafür durch negative Netzentgelte belohnt werden können. Speicher, bidirektionale Ladepunkte und flexible Verbraucher können den Netzausbau verringern, wenn sie gezielt das Gegenteil von dem tun, was die Mehrheit der Netznutzer in ihrem Netzgebiet gerade tut (“antizyklisches Verhalten”). Das schafft Netzkapazität ohne Netzausbau.</t>
  </si>
  <si>
    <t>Anders als früher nutzen die auf den höheren Netzebenen angeschlossenen Netznutzer heute auch die unteren Ebenen des Verteilnetzes. Dort wird der Strom aus Millionen PV-Anlagen eingesammelt, den die auf der Übertragungsnetzebene angeschlossenen Großverbraucher dann nahezu kostenlos verbrauchen können. Entsprechend wären die Nutzer der Übertragungsnetze sowie der Hoch- und Mittelspannungsebene ebenfalls an der Finanzierung der Niederspannungsnetze zu beteiligen.</t>
  </si>
  <si>
    <t>Kosten, die nicht unmittelbar auf Netzausbau und Netzbetrieb entfallen, sind Kosten für die Beibehaltung des Status Quo (Historische-/Residual-Kosten). Da dieser Kostenblock keine Lenkungswirkung mehr entfalten kann, kommt es darauf an, mit vorhandener Netzkapazität sparsam umzugehen und im bereits bestehenden Netz zusätzliche Kapazität für neue Netznutzer freizumachen. Dies gelingt am ehesten durch einen zeitlich variablen Anschlusspreis – entweder als Leistungspreis oder als Kapazitätspreis in EUR pro kW Anschlussleistung für Zeiten hoher Netzbelastung. Damit würden auch Prosumer adäquat an der Netzinfrastruktur beteiligt, auch wenn sie das Netz beispielsweise nur im Winter nutzen. Um die Anreizwirkung dynamischer Netzentgelte möglichst intakt zu lassen, sollten Zuschüsse aus dem Bundeshaushalt ausschließlich für solche Anschlusskosten verwendet werden.</t>
  </si>
  <si>
    <t>Nur wenn die Bedürfnisse des Netzes durch dynamische und kostenreflexive Netzentgelte möglichst vielen Netznutzern zugänglich gemacht werden, können die Netze auf das kosteneffiziente Maß ausgebaut werden. Durch ihre Reaktion – oder fehlende Reaktion – auf dynamische Entgeltkomponenten signalisieren Netznutzer den Netzbetreibern ihren Bedarf an Netzausbau. Entsprechend sind fein-granulare dynamische Netzentgelte möglichst vielen Netznutzern zugänglich zu machen. Nur in technisch zwingenden Ausnahmefällen sollte mit nicht-kostenreflexiven Elementen wie Pauschalen gearbeitet werden dürfen.</t>
  </si>
  <si>
    <t>GP JOULE GmbH</t>
  </si>
  <si>
    <t>Zu beachten ist, dass es verschiedene PtX-Speicher gibt, die in ihrer spezifischen Rolle zu berücksichtigen sind. Das Diskussionspapier trifft auf Batteriespeicher zu, aber nicht für Energiespeicher wie Wärmepumpen mit Wärmespeichern,  Speicher in Verbindung mit Ladeinfrastruktur oder Elektrolyseure mit Wasserstoffspeichern, sofern diese nicht ins Netz zurückspeisen. Es wäre dienlich, dies explizit klarzustellen.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</si>
</sst>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65</v>
      </c>
      <c r="D12" s="74"/>
      <c r="E12" s="5"/>
    </row>
    <row r="13" spans="1:5" ht="15.75" x14ac:dyDescent="0.25">
      <c r="A13" s="44"/>
      <c r="B13" s="43"/>
      <c r="C13" s="45" t="s">
        <v>6</v>
      </c>
      <c r="D13" s="46" t="s">
        <v>53</v>
      </c>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82" t="s">
        <v>13</v>
      </c>
      <c r="C18" s="82"/>
      <c r="D18" s="83"/>
      <c r="E18" s="5"/>
    </row>
    <row r="19" spans="1:5" ht="19.5" customHeight="1" x14ac:dyDescent="0.25">
      <c r="A19" s="58"/>
      <c r="B19" s="82"/>
      <c r="C19" s="82"/>
      <c r="D19" s="83"/>
      <c r="E19" s="5"/>
    </row>
    <row r="20" spans="1:5" ht="24.95" customHeight="1" thickBot="1" x14ac:dyDescent="0.3">
      <c r="A20" s="70" t="s">
        <v>14</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18.5703125"/>
    <col min="5" max="5" bestFit="true" customWidth="true" style="6" width="13.140625"/>
    <col min="6" max="6" customWidth="true" style="6" width="87.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15</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16</v>
      </c>
      <c r="B4" s="60" t="s">
        <v>17</v>
      </c>
      <c r="C4" s="61" t="s">
        <v>18</v>
      </c>
      <c r="D4" s="60" t="s">
        <v>19</v>
      </c>
      <c r="E4" s="60" t="s">
        <v>20</v>
      </c>
      <c r="F4" s="60" t="s">
        <v>21</v>
      </c>
      <c r="G4" s="59" t="s">
        <v>22</v>
      </c>
      <c r="H4" s="94"/>
      <c r="I4" s="91"/>
      <c r="J4" s="91"/>
      <c r="K4" s="91"/>
      <c r="L4" s="91"/>
      <c r="M4" s="91"/>
      <c r="N4" s="91"/>
      <c r="O4" s="99"/>
    </row>
    <row r="5" spans="1:15" ht="265.5" customHeight="1" x14ac:dyDescent="0.25">
      <c r="A5" s="31">
        <v>1</v>
      </c>
      <c r="B5" s="32" t="s">
        <v>27</v>
      </c>
      <c r="C5" s="33" t="str">
        <f>IF(AND(ISTEXT(B5),ISTEXT(#REF!)),"-","!")</f>
        <v>!</v>
      </c>
      <c r="D5" s="34">
        <f>IF(CONCATENATE(E5&amp;F5&amp;G5)="",0,1)</f>
        <v>1</v>
      </c>
      <c r="E5" s="62">
        <f>_xlfn.IFNA(VLOOKUP(B5,Werte!A:D,2,0),"")</f>
        <v>0</v>
      </c>
      <c r="F5" s="63"/>
      <c r="G5" s="62" t="s">
        <v>56</v>
      </c>
    </row>
    <row r="6" spans="1:15" ht="68.099999999999994" customHeight="1" x14ac:dyDescent="0.25">
      <c r="A6" s="31">
        <v>2</v>
      </c>
      <c r="B6" s="32" t="s">
        <v>28</v>
      </c>
      <c r="C6" s="33" t="str">
        <f>IF(AND(ISTEXT(B6),ISTEXT(#REF!)),"-","!")</f>
        <v>!</v>
      </c>
      <c r="D6" s="34">
        <f t="shared" ref="D6:D69" si="0">IF(CONCATENATE(E6&amp;F6&amp;G6)="",0,1)</f>
        <v>1</v>
      </c>
      <c r="E6" s="62">
        <f>_xlfn.IFNA(VLOOKUP(B6,Werte!A:D,2,0),"")</f>
        <v>0</v>
      </c>
      <c r="F6" s="63"/>
      <c r="G6" s="62" t="s">
        <v>57</v>
      </c>
    </row>
    <row r="7" spans="1:15" ht="120" x14ac:dyDescent="0.25">
      <c r="A7" s="31">
        <v>3</v>
      </c>
      <c r="B7" s="32" t="s">
        <v>35</v>
      </c>
      <c r="C7" s="33" t="str">
        <f>IF(AND(ISTEXT(B7),ISTEXT(#REF!)),"-","!")</f>
        <v>!</v>
      </c>
      <c r="D7" s="34">
        <f t="shared" si="0"/>
        <v>1</v>
      </c>
      <c r="E7" s="62">
        <f>_xlfn.IFNA(VLOOKUP(B7,Werte!A:D,2,0),"")</f>
        <v>0</v>
      </c>
      <c r="F7" s="63"/>
      <c r="G7" s="62" t="s">
        <v>58</v>
      </c>
    </row>
    <row r="8" spans="1:15" ht="210" x14ac:dyDescent="0.25">
      <c r="A8" s="31">
        <v>4</v>
      </c>
      <c r="B8" s="32" t="s">
        <v>30</v>
      </c>
      <c r="C8" s="33" t="str">
        <f>IF(AND(ISTEXT(B8),ISTEXT(#REF!)),"-","!")</f>
        <v>!</v>
      </c>
      <c r="D8" s="34">
        <f t="shared" si="0"/>
        <v>1</v>
      </c>
      <c r="E8" s="62">
        <f>_xlfn.IFNA(VLOOKUP(B8,Werte!A:D,2,0),"")</f>
        <v>0</v>
      </c>
      <c r="F8" s="63"/>
      <c r="G8" s="62" t="s">
        <v>59</v>
      </c>
    </row>
    <row r="9" spans="1:15" ht="45" x14ac:dyDescent="0.25">
      <c r="A9" s="31">
        <v>5</v>
      </c>
      <c r="B9" s="32" t="s">
        <v>32</v>
      </c>
      <c r="C9" s="33" t="str">
        <f>IF(AND(ISTEXT(B9),ISTEXT(#REF!)),"-","!")</f>
        <v>!</v>
      </c>
      <c r="D9" s="34">
        <f t="shared" si="0"/>
        <v>1</v>
      </c>
      <c r="E9" s="62">
        <f>_xlfn.IFNA(VLOOKUP(B9,Werte!A:D,2,0),"")</f>
        <v>0</v>
      </c>
      <c r="F9" s="63"/>
      <c r="G9" s="62" t="s">
        <v>60</v>
      </c>
    </row>
    <row r="10" spans="1:15" ht="150" x14ac:dyDescent="0.25">
      <c r="A10" s="31">
        <v>6</v>
      </c>
      <c r="B10" s="32" t="s">
        <v>41</v>
      </c>
      <c r="C10" s="33" t="str">
        <f>IF(AND(ISTEXT(B10),ISTEXT(#REF!)),"-","!")</f>
        <v>!</v>
      </c>
      <c r="D10" s="34">
        <f t="shared" si="0"/>
        <v>1</v>
      </c>
      <c r="E10" s="62">
        <f>_xlfn.IFNA(VLOOKUP(B10,Werte!A:D,2,0),"")</f>
        <v>0</v>
      </c>
      <c r="F10" s="63"/>
      <c r="G10" s="62" t="s">
        <v>61</v>
      </c>
    </row>
    <row r="11" spans="1:15" ht="75" x14ac:dyDescent="0.25">
      <c r="A11" s="31">
        <v>7</v>
      </c>
      <c r="B11" s="32" t="s">
        <v>40</v>
      </c>
      <c r="C11" s="33" t="str">
        <f>IF(AND(ISTEXT(B11),ISTEXT(#REF!)),"-","!")</f>
        <v>!</v>
      </c>
      <c r="D11" s="34">
        <f t="shared" si="0"/>
        <v>1</v>
      </c>
      <c r="E11" s="62">
        <f>_xlfn.IFNA(VLOOKUP(B11,Werte!A:D,2,0),"")</f>
        <v>0</v>
      </c>
      <c r="F11" s="63"/>
      <c r="G11" s="62" t="s">
        <v>62</v>
      </c>
    </row>
    <row r="12" spans="1:15" ht="150" x14ac:dyDescent="0.25">
      <c r="A12" s="31">
        <v>8</v>
      </c>
      <c r="B12" s="32" t="s">
        <v>34</v>
      </c>
      <c r="C12" s="33" t="str">
        <f>IF(AND(ISTEXT(B12),ISTEXT(#REF!)),"-","!")</f>
        <v>!</v>
      </c>
      <c r="D12" s="34">
        <f t="shared" si="0"/>
        <v>1</v>
      </c>
      <c r="E12" s="62">
        <f>_xlfn.IFNA(VLOOKUP(B12,Werte!A:D,2,0),"")</f>
        <v>0</v>
      </c>
      <c r="F12" s="63"/>
      <c r="G12" s="62" t="s">
        <v>63</v>
      </c>
    </row>
    <row r="13" spans="1:15" ht="105" x14ac:dyDescent="0.25">
      <c r="A13" s="31">
        <v>9</v>
      </c>
      <c r="B13" s="32" t="s">
        <v>44</v>
      </c>
      <c r="C13" s="33" t="str">
        <f>IF(AND(ISTEXT(B13),ISTEXT(#REF!)),"-","!")</f>
        <v>!</v>
      </c>
      <c r="D13" s="34">
        <f t="shared" si="0"/>
        <v>1</v>
      </c>
      <c r="E13" s="62">
        <f>_xlfn.IFNA(VLOOKUP(B13,Werte!A:D,2,0),"")</f>
        <v>0</v>
      </c>
      <c r="F13" s="63"/>
      <c r="G13" s="62" t="s">
        <v>64</v>
      </c>
    </row>
    <row r="14" spans="1:15" ht="75" x14ac:dyDescent="0.25">
      <c r="A14" s="31">
        <v>10</v>
      </c>
      <c r="B14" s="32" t="s">
        <v>41</v>
      </c>
      <c r="C14" s="33" t="str">
        <f>IF(AND(ISTEXT(B14),ISTEXT(#REF!)),"-","!")</f>
        <v>!</v>
      </c>
      <c r="D14" s="34">
        <f t="shared" si="0"/>
        <v>1</v>
      </c>
      <c r="E14" s="62">
        <f>_xlfn.IFNA(VLOOKUP(B14,Werte!A:D,2,0),"")</f>
        <v>0</v>
      </c>
      <c r="F14" s="63"/>
      <c r="G14" s="62" t="s">
        <v>66</v>
      </c>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23</v>
      </c>
      <c r="B1" s="87"/>
      <c r="C1" s="87"/>
      <c r="D1" s="87"/>
      <c r="F1" s="88"/>
      <c r="G1" s="88"/>
      <c r="H1" s="88"/>
      <c r="I1" s="88"/>
      <c r="J1" s="88"/>
      <c r="K1" s="88"/>
      <c r="L1" s="88"/>
      <c r="M1" s="88"/>
      <c r="N1" s="88"/>
    </row>
    <row r="2" spans="1:14" s="13" customFormat="1" ht="17.25" customHeight="1" x14ac:dyDescent="0.25">
      <c r="A2" s="19" t="s">
        <v>24</v>
      </c>
      <c r="B2" s="19"/>
      <c r="C2" s="19" t="s">
        <v>22</v>
      </c>
      <c r="D2" s="19" t="s">
        <v>25</v>
      </c>
      <c r="F2" s="29"/>
      <c r="G2" s="30"/>
      <c r="H2" s="30"/>
      <c r="I2" s="30"/>
      <c r="J2" s="30"/>
      <c r="K2" s="30"/>
      <c r="L2" s="30"/>
      <c r="M2" s="30"/>
      <c r="N2" s="30"/>
    </row>
    <row r="3" spans="1:14" s="13" customFormat="1" ht="17.25" customHeight="1" x14ac:dyDescent="0.25">
      <c r="A3" s="28" t="s">
        <v>26</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6" t="s">
        <v>30</v>
      </c>
      <c r="B7" s="17"/>
      <c r="C7" s="18"/>
      <c r="D7" s="18"/>
    </row>
    <row r="8" spans="1:14" x14ac:dyDescent="0.25">
      <c r="A8" s="66" t="s">
        <v>31</v>
      </c>
      <c r="B8" s="17"/>
      <c r="C8" s="18"/>
      <c r="D8" s="18"/>
    </row>
    <row r="9" spans="1:14" x14ac:dyDescent="0.25">
      <c r="A9" s="65" t="s">
        <v>32</v>
      </c>
      <c r="B9" s="17"/>
      <c r="C9" s="18"/>
      <c r="D9" s="18"/>
    </row>
    <row r="10" spans="1:14" ht="30" x14ac:dyDescent="0.25">
      <c r="A10" s="66" t="s">
        <v>33</v>
      </c>
      <c r="B10" s="17"/>
      <c r="C10" s="18"/>
      <c r="D10" s="18"/>
    </row>
    <row r="11" spans="1:14" ht="30" x14ac:dyDescent="0.25">
      <c r="A11" s="66" t="s">
        <v>34</v>
      </c>
      <c r="B11" s="17"/>
      <c r="C11" s="18"/>
      <c r="D11" s="18"/>
    </row>
    <row r="12" spans="1:14" x14ac:dyDescent="0.25">
      <c r="A12" s="28" t="s">
        <v>35</v>
      </c>
      <c r="B12" s="17"/>
      <c r="C12" s="18"/>
      <c r="D12" s="18"/>
    </row>
    <row r="13" spans="1:14" x14ac:dyDescent="0.25">
      <c r="A13" s="66" t="s">
        <v>36</v>
      </c>
      <c r="B13" s="17"/>
      <c r="C13" s="18"/>
      <c r="D13" s="18"/>
    </row>
    <row r="14" spans="1:14" x14ac:dyDescent="0.25">
      <c r="A14" s="66" t="s">
        <v>37</v>
      </c>
      <c r="B14" s="17"/>
      <c r="C14" s="18"/>
      <c r="D14" s="18"/>
    </row>
    <row r="15" spans="1:14" ht="30" x14ac:dyDescent="0.25">
      <c r="A15" s="66" t="s">
        <v>38</v>
      </c>
      <c r="B15" s="17"/>
      <c r="C15" s="18"/>
      <c r="D15" s="18"/>
      <c r="F15" s="88"/>
      <c r="G15" s="88"/>
      <c r="H15" s="88"/>
      <c r="I15" s="88"/>
      <c r="J15" s="88"/>
      <c r="K15" s="88"/>
      <c r="L15" s="88"/>
      <c r="M15" s="88"/>
      <c r="N15" s="88"/>
    </row>
    <row r="16" spans="1:14" x14ac:dyDescent="0.25">
      <c r="A16" s="66" t="s">
        <v>39</v>
      </c>
      <c r="B16" s="17"/>
      <c r="C16" s="18"/>
      <c r="D16" s="18"/>
    </row>
    <row r="17" spans="1:4" x14ac:dyDescent="0.25">
      <c r="A17" s="27" t="s">
        <v>40</v>
      </c>
      <c r="B17" s="17"/>
      <c r="C17" s="18"/>
      <c r="D17" s="18"/>
    </row>
    <row r="18" spans="1:4" x14ac:dyDescent="0.25">
      <c r="A18" s="27" t="s">
        <v>41</v>
      </c>
      <c r="B18" s="17"/>
      <c r="C18" s="18"/>
      <c r="D18" s="18"/>
    </row>
    <row r="19" spans="1:4" x14ac:dyDescent="0.25">
      <c r="A19" s="27" t="s">
        <v>42</v>
      </c>
      <c r="B19" s="17"/>
      <c r="C19" s="18"/>
      <c r="D19" s="18"/>
    </row>
    <row r="20" spans="1:4" x14ac:dyDescent="0.25">
      <c r="A20" s="27" t="s">
        <v>43</v>
      </c>
      <c r="B20" s="17"/>
      <c r="C20" s="18"/>
      <c r="D20" s="18"/>
    </row>
    <row r="21" spans="1:4" x14ac:dyDescent="0.25">
      <c r="A21" s="25" t="s">
        <v>44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45</v>
      </c>
      <c r="D1" s="21" t="s">
        <v>46</v>
      </c>
    </row>
    <row r="2" spans="1:4" ht="15.75" thickBot="1" x14ac:dyDescent="0.3">
      <c r="A2" s="17" t="s">
        <v>47</v>
      </c>
      <c r="D2" s="22" t="s">
        <v>48</v>
      </c>
    </row>
    <row r="3" spans="1:4" x14ac:dyDescent="0.25">
      <c r="A3" s="17" t="s">
        <v>49</v>
      </c>
    </row>
    <row r="4" spans="1:4" x14ac:dyDescent="0.25">
      <c r="A4" s="17" t="s">
        <v>50</v>
      </c>
    </row>
    <row r="5" spans="1:4" x14ac:dyDescent="0.25">
      <c r="A5" s="17" t="s">
        <v>51</v>
      </c>
    </row>
    <row r="6" spans="1:4" x14ac:dyDescent="0.25">
      <c r="A6" s="17" t="s">
        <v>52</v>
      </c>
    </row>
    <row r="7" spans="1:4" x14ac:dyDescent="0.25">
      <c r="A7" s="17" t="s">
        <v>53</v>
      </c>
    </row>
    <row r="8" spans="1:4" x14ac:dyDescent="0.25">
      <c r="A8" s="17" t="s">
        <v>54</v>
      </c>
    </row>
    <row r="9" spans="1:4" x14ac:dyDescent="0.25">
      <c r="A9" s="17" t="s">
        <v>55</v>
      </c>
    </row>
    <row r="10" spans="1:4" x14ac:dyDescent="0.25">
      <c r="A10" s="17"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ee9ca3a5-b6a8-456e-9db5-0efab868012e"/>
    <ds:schemaRef ds:uri="18834176-3dc7-479d-bf36-f82bb61197df"/>
    <ds:schemaRef ds:uri="http://schemas.microsoft.com/sharepoint/v3"/>
  </ds:schemaRefs>
</ds:datastoreItem>
</file>

<file path=customXml/itemProps3.xml><?xml version="1.0" encoding="utf-8"?>
<ds:datastoreItem xmlns:ds="http://schemas.openxmlformats.org/officeDocument/2006/customXml" ds:itemID="{0E83A4A3-FC41-4412-99FB-F4B8BA450E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