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9A43996-5130-409F-899B-EA4AE6556A4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<sst xmlns="http://schemas.openxmlformats.org/spreadsheetml/2006/main" count="76" uniqueCount="65">
  <si>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</si>
  <si>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</si>
  <si>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</si>
  <si>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</si>
  <si>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</si>
  <si>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</si>
  <si>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Green Planet Energy</t>
  </si>
  <si>
    <t xml:space="preserve">Marktrolle: </t>
  </si>
  <si>
    <t>LF</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</si>
  <si>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</si>
  <si>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</si>
  <si>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</si>
  <si>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</si>
  <si>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</si>
  <si>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</si>
  <si>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</si>
  <si>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</si>
  <si>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</si>
  <si>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</si>
  <si>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</si>
  <si>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</si>
  <si>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</si>
  <si>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</si>
  <si>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</si>
  <si>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</si>
  <si>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</si>
  <si>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 xml:space="preserve">Wir begrüßen, dass die Bundesnetzagentur mit dem AgNes-Prozess einen dringend notwendigen Beitrag leistet, um die Finanzierung der Energiewende im Allgemeinen und eine nachhaltige Finanzierung der Verteilnetze im Speziellen zu ermöglichen. Wie im Diskussionspapier dargestellt, beruht die aktuelle Netzentgeltsystematik noch auf den Grundannahmen, die aus einer Energiewelt entstammen, die auf zentralen großen Erzeugungsanlagen basieren. Mit den großen Erfolgen des Erneuerbaren-Ausbaus ist jedoch der Netzausbaubedarf nochmals angestiegen und bringt zukünftig einen hohen Finanzierungsbedarf mit sich. Daher ist es folgerichtig, dass die BNetzA den Fokus der neuen Netzentgeltsystematik auf die langfristige Finanzierung  eines zunehmenden auf Erneuerbare Energien ausgelegten Netzes legt, die gleichzeitig eine angemessene Finanzierungsbeteiligung aller relevanter Akteure berücksichtigt und ausreichend Anreize setzt effizient mit den vorhandenen Mitteln umzugehen. Allerdings sollte die BNetzA mit ihren neuen gestärkten Kompetenzen ebenso die langfristigen Dekarbonisierung und somit die Transformationen des Energiesektors als einen weiteren Zielaspekt aufnehmen. 
</t>
  </si>
  <si>
    <t>Anpassungsoption - Beteiligung der Einspeiser</t>
  </si>
  <si>
    <t xml:space="preserve">Unabhängig von den konkreten Ausgestaltungsoptionen müssen Investitionssicherheit und die Rolle von Bestandsanlagen in der Debatte berücksichtigt werden. Auch ist der Ausbau des Netzes bis zum letzten kW nicht schlüssig, daher muss zunächst eine möglichst optimale Netznutzung angereizt werden. Anreize, die sowohl lokale Begebenheiten als auch den Netzzustand abbilden.
Unter diesen Prämissen ist mittelfristig eine Einbeziehung von Erzeugungsanlagen in die Netzentgeltsystematik unstrittig. Jedoch muss der Umfang und die Methodik auch das Ziel berücksichtigen, dass die Umstellung der Stromversorgung mittelfristig zu 100% auf Erneuerbare Energien umgestellt werden muss und daher ein Ausbremsen des EE-Ausbaus zwingend verhindert werden muss. 
Dementsprechend sollte die neue Entgeltstruktur immer mit passenden Anreizen verbunden werden, so dass sich die beteiligten Erzeuger und Verbraucher system- bzw. netzdienlich verhalten. 
</t>
  </si>
  <si>
    <t>Anpassungsoption - Beteiligung der Einspeiser: Einspeiseentgelte</t>
  </si>
  <si>
    <t>Eine pauschale Belastung von Einspeisern mit Netzentgelten würde zentrale Anreize der (dezentralen) Energiewende aushebeln. Investitionen in neue Erzeugungskapazitäten werden entmutigt. Eigenverbrauchsmodelle könnten unrentabel werden. Damit werden letztendlich Erzeuger ohne ein Signal für Netzdienlichkeit bestraft. Das sollte verhindert werden. Denn trotz punktueller Stromüberangebote haben wir strukturell zu wenig Erneuerbare Energien im System. Und dies wird auf absehbare Zeit auch so bleiben. Jede zusätzliche Erzeugung ist notwendig, um Versorgungssicherheit (durch Speicher) zu gewährleisten. 
Daher lehnen wir eine pauschale Netzentgeltbelastung von Erzeugungsanlagen ab. Auch lehnen wir die einseitige Kostenübernahme ab, die sich aus der EE-Integration ergeben, da diese systembedingt sind und im Rahmen  der Zielverwirklichung des gesamtgesellschaftlichen Ziels der Dekarbonisierung entstehen. 
Stattdessen müssen sich auch Erzeugungsanlagen, wie auch Verbraucher, flexibel am System- bzw. Netzzustand orientieren. Dies kann nur über die passenden Signale erfolgen, die wir mit der Einführung eines Kapazitätspreises in Kombination mit dynamischen Netzentgelten bei Über- oder Unterschreitung der Kapazität als gegeben sehen (s. unten bzgl. konkreter Ausgestaltung). Einspeiser hätten somit einerseits den Anreiz mit einer begrenzten Kapazität effizient umzugehen und gleichzeitig sich je nach Netzzustand netzdienlich zu verhalten.</t>
  </si>
  <si>
    <t>Anpassungsoption - Beteiligung der Einspeiser: BKZ für Einspeiser</t>
  </si>
  <si>
    <t>Baukostenzuschüsse können einen wichtigen Anreiz zur Netzkostensenkung liefern, indem die Nachfrage nach Anschlusskapazität einen Preis erhält. Insbesondere die relativ geringe Komplexität in der Umsetzung und finanzielle Planbarkeit sind hervorzuheben. Wir sehen dennoch den BKZ nur als Ergänzung zu einem Kapazitätspreis. Der BKZ soll dabei insbesondere ein lokales Signal liefern, um auf regionale Unterschiede eingehen zu können und somit die Standortsteuerung mitzudenken. 
Grundvoraussetzung für die Erhebung eines Baukostenzuschusses ist, dass der Netzbetreiber nachweisen kann, dass mit dem zusätzlichen Anschluss eine Kostensteigerung vorliegt. Es wäre zu verhindern, dass die Netzbetreiber ihrer Pflicht hinsichtlich Digitalisierung und Netzauslastung nicht nachkommen und den Baukostenzuschuss als Lösung für unambitioniertes Verhalten präsentieren. Zu diskutieren ist auch, ob der Baukostenzuschuss nur bei der Ausweitung der Kapazität erhoben wird. Dementsprechend würden Anschlüsse, die in der Niederspannung (Hausanschlüsse etc.) bzw. die im Rahmen der bisherigen Dimensionierung liegen, keinen Baukostenzuschuss zahlen.
Die Bemessungsgrundlage sollte sich an transparenten Kriterien orientieren, die regionale Netzcharakteristika berücksichtigen, z.B. Spannungsebene, Häufigkeit von Netzengpässen bzw. allgemeine Netzauslastung  etc.</t>
  </si>
  <si>
    <t>Anpassungsoption - Entgeltkomponenten</t>
  </si>
  <si>
    <t xml:space="preserve">Die Optionen der Entgeltkomponenten zeigen insbesondere große Unterschiede hinsichtlich der Möglichkeit zur Flexibilisierung auf und dementsprechend auch, ob sie einen Beitrag zur Netzstabilisierung leisten können. 
Arbeitspreis und Leistungspreis liefern keinen Anreiz für netzdienliches Verhalten. Mit einem Grundpreis könnte zwar ein verlässliches Finanzierungsinstrument etabliert werden. Aber der Netzzustand könnte damit nicht abgebildet werden und dem entsprechend kein Signal gesetzt werden, das Netzdienlichkeit belohnt. Ebenso werden bei einem Grundpreis Modelle mit einer im Verhältnis geringen Einspeisung (z.B. PV-Eigenverbrauchsmodelle, Mieterstrom o.ä.) überproportional stark belastet würden. D.h. der eigentlich netzdienliche Ausbau von PV würde konterkariert, indem Modelle, die den Strom vor Ort verbrauchen, hohe Netzentgeltkosten zu tragen hätten. Auch werden notwendige Investitionen in flexibles Verhalten mit einem Grundpreis nicht angereizt.
Auch wird bei der Bewertung der unterschiedlichen Entgeltkomponeten ersichtlich, dass die Planungssicherheit der Kosten sehr unterschiedlich ausfällt (Kapazitätspreis vs. Baukostenzuschuss). Daher wäre zu überlegen, ob je nach Ausgestaltung ein Maximalbetrag für Netzentgelte festgelegt werden muss.
</t>
  </si>
  <si>
    <t>Anpassungsoption - Entgeltkomponenten: Ersatz des Leistungspreises durch einen Kapazitätspreis</t>
  </si>
  <si>
    <r>
      <rPr>
        <sz val="11"/>
        <color rgb="FF000000"/>
        <rFont val="BundesSans Office"/>
      </rPr>
      <t xml:space="preserve">Der Kapazitätspreis bepreist die richtigen Parameter, d.h. liefert den richtigen Anreiz effizient mit einer begrenzten Netzkapazität umzugehen. Gleichzeitig werden bei richtiger Ausgestaltung (Bonus-/Malus-Systematik) ausreichend Spielräume für flexibles Verhalten aufgebaut.
Daher sollte bei der Einführung eines Kapazitätspreises zwingend ein dynamisierendes Element mitgedacht werden, das bei Über- oder Unterschreitung der Kapazität einen Anreiz setzt, zusätzlich zu verbrauchen oder zusätzlich einzuspeisen, je nach Netzzustand. 
Das längerfristige Zielbild sollte sowohl für Verbraucher als auch für Erzeugungsanlagen gelten und ggf. auf Speicher ausgeweitet werden.
</t>
    </r>
    <r>
      <rPr>
        <b/>
        <sz val="11"/>
        <color rgb="FF000000"/>
        <rFont val="BundesSans Office"/>
      </rPr>
      <t xml:space="preserve">Beispiel aus der Sicht eines Verbrauchers:
</t>
    </r>
    <r>
      <rPr>
        <sz val="11"/>
        <color rgb="FF000000"/>
        <rFont val="BundesSans Office"/>
      </rPr>
      <t xml:space="preserve">Der Verbraucher sichert sich eine garantierte Kapazität für den Netzbezug. Liegt der Netzbezug unterhalb der gesicherten Kapazität fallen keine weitere Zahlungsströme (Pönale oder Bonus) an. Liegt der Netzbezug oberhalb der gesicherten Kapazität, ist das Kriterium für Zahlungsströme der Netzzustand. Ist der Netzzustand unkritisch, d.h. es liegen keine Engpässe vor, kann der Verbraucher ohne weitere Kosten zusätzlich Strom aus dem Netz beziehen. Liegt jedoch bei der Überschreitung der Kapazität ein Netzengpass aufgrund von zu hoher Nachfrage vor, muss für jede weitere bezogene kWh eine Pönale gezahlt werden, in Form von positiven dynamischen Netzentgelten. Kann der Verbraucher hingegen in Situationen von zu viel Nachfrage Strom einspeisen (z.B. durch  Speicher), erhält dieser eine Zahlung in Form von negativen dynamischen Netzentgelten. 
</t>
    </r>
    <r>
      <rPr>
        <b/>
        <sz val="11"/>
        <color rgb="FF000000"/>
        <rFont val="BundesSans Office"/>
      </rPr>
      <t xml:space="preserve">Beispiel aus der Sicht einer Erzeugungsanlage:
</t>
    </r>
    <r>
      <rPr>
        <sz val="11"/>
        <color rgb="FF000000"/>
        <rFont val="BundesSans Office"/>
      </rPr>
      <t>Der Erzeuger sichert sich eine garantierte Kapazität für die Einspeisung. Liegt die Einspeisemenge unterhalb der gesicherten Kapazität fallen keine weitere Zahlungsströme (Pönale oder Bonus) an. Liegt die Einspeisemenge oberhalb der gesicherten Kapazität, ist das Kriterium für Zahlungsströme der Netzzustand. Ist der Netzzustand unkritisch, d.h. es liegen keine Engpässe vor, kann der Erzeuger ohne weitere Kosten zusätzliche Mengen in das Netz einspeisen. Liegt jedoch bei der Überschreitung der Kapazität ein Netzengpass aufgrund von zu viel eingespeister Erzeugung vor, muss für jede weitere eingespeiste kWh eine Pönale gezahlt werden, in Form von positiven dynamischen Netzentgelten. Kann der Erzeuger hingegen in Situationen von zu viel Nachfrage zusätzlichen Strom aus dem Netz beziehen (z.B. durch Einspeicherung in Batteriespeicher, flexible Fahrweise von Wärmepumpen etc.), erhält dieser eine Zahlung in Form von negativen dynamischen Netzentgelten.
Die</t>
    </r>
    <r>
      <rPr>
        <b/>
        <sz val="11"/>
        <color rgb="FF000000"/>
        <rFont val="BundesSans Office"/>
      </rPr>
      <t xml:space="preserve"> Ausgestaltung der Pönale</t>
    </r>
    <r>
      <rPr>
        <sz val="11"/>
        <color rgb="FF000000"/>
        <rFont val="BundesSans Office"/>
      </rPr>
      <t xml:space="preserve"> muss zwingend mit einem Signal verknüpft werden, das nicht die Bestrafung bei Kapazitätsüberschreitung in den Fokus stellt, sondern die Einhaltung der Kapazität anreizt. Die Höhe der Pönale sollte zielgerichtet den Netzzustand widerspiegeln und keine wirtschaftlichen Risiken für den Erzeuger/Verbraucher mit sich bringen. Deckungsgleich sollte die Höhe des Bonus ausreichend wirtschaftliche Anreize für ein netzdienliches Verhalten liefern.
Grundvoraussetzung hierfür ist eine weitestgehend abgeschlossene Digitalisierung der Netze und ein erfolgreich abgeschlossener Smart Meter Rollout. Daher gehen wir nicht davon aus, dass dieses Zielbild kurzfristitg umgesetzt werden kann. Daraus lassen sich zwei Notwendigkeiten entsprechend ableiten. 1. Netzbetreiber bzw. Messstellenbetreiber müssen stärker in die Pflicht genommen werden, die Digitalisierung der Energiewende voranzutreiben. 2. Zwischenschritte sind notwendig, um sich dem Zielbild anzunähern. Es ist vorstellbar, dass bevor volldynamische Netzentgelte eingeführt werden, kongruent zur Systematik des §14a EnWG zeitvariable Modelle eingeführt werden, die in der Umsetzung deutlich weniger komplex sind. 
Zu diskutieren ist auch, ob je nach Erzeugertyp unterschiedliche Kapazitätspreise aufgerufen werden sollten. So könnten jene Erzeuger, die flexibel in das Netz einspeisen können (z.B. Biogasanlagen) mit einem geringeren Kapazitätspreis belohnt werden. 
</t>
    </r>
  </si>
  <si>
    <t>Anpassungsoption - Dynamische Netzentgelte</t>
  </si>
  <si>
    <t>Die Kosten für den Netzausbau anders zu verteilen als bisher, erzeugt eine Lenkungswirkung, jedoch per se keine Kostenreduktion. Diese kann nur durch einen netzoptimierten Ausbau erfolgen oder auch durch eine EE-optimierte Netzführung. Hierfür ist ein hoher Dynamisierungsgrad der Netzentgelt notwendig, die zusätzlich lokale bzw. regionale Unterschiede aufweisen.
Denn nur damit können lokale Netzzustände mit Preissignalen versehen  und somit netzdienliches Verhalten angereizt werden.
Grundvoraussetzung hierfür ist jedoch der flächendeckende Smart-Meter-Rollout und eine umfängliche Digitalisierung der Netze, um deren Zustände aktuell abrufen zu können. Dies ist jedoch kurz- bis mittelfristig nicht zu erreichen. Daher kann der beschriebene Zustand als längerfristiges Zielbild verstanden werden, das schrittweise erreicht werden sollte.
Im Übergang ist denkbar, dass mit einem geringeren Dynamisierungsgrad gestartet wird, der sich aus der aktuellen §14a EnWG-Systematik mit Hoch- und Niedriglastzeitfenstern ableiten lässt. Mit zunehmender Digitalisierung könnte auf eine stärke Dynamisierung umgestellt werden, beginnend mit Großverbraucher und Steuerbaren Verbrauchseinrichtungen (siehe Smart Rollout und §14a EnWG) und dann in einem weiteren Schritt ausgeweitet auf Haushalte und Kleinverbraucher.
Ein schrittweises Vorgehen sollte jedoch die Netzbetreiber nicht von der Pflicht entbinden, ihre Netze fit für die Zukunft zu machen. Netzbetreiber sollten auch im eigenen Interesse die Digitalisierung der Netze und inklusive Smart Meter vorantreiben.
Hinsichtlich der Bestimmung der Netzregionen für eine örtliche Dynamisierung könnte entweder nach Spannungsebene, einspeise- oder verbrauchsdominiert oder nach Häufigkeit des Engpassmanagements unterschieden werden.
In einem ersten Schritt sollten die dynamischen Netzentgelte nach der day-ahead-Systematik veröffentlicht werden und stündliche bzw. mittelfristig viertelstündliche Werte aufweisen. In einem weiteren Schritt wäre es überlegenswert, den zeitlichen Vorlauf auf Intraday-Vorgaben umzustellen.
Um eine vorausschauende und planbare Finanzierung für den Netzausbau zu ermöglichen, wäre es zu erwägen, ob dynamische Netzentgelte insbesondere für das Engpassmanagement und für den Abbau von Flexibilitätshemmnisse eingesetzt werden sollen und Kapazitätspreise und Baukostenzuschüsse für die Finanzierung des Netzausbaus. Daher wäre denkbar, dass die dynamischen Netzentgelte auf ein Konto gehen (vergleichbar mit EEG-Konto), welches jahresübergreifend kostendämpfend wirkt.
Grundsätzlich sollte berücksichtigt werden, dass auf der Verbrauchsseite nicht ausschließlich auf zeitvariable Netzentgelte gesetzt werden sollte. Wir plädieren Flexiblität auch im Rahmen von Flexibilitätsmärkten anzureizen, die Interessen der Netzbetreiber, Verbraucher und EVUs gemeinsam berücksichtigen können. Hierzu möchten wir auf §14c EnWG verweisen und die damit verbundene notwendige Ausgestaltung des Paragrafen.</t>
  </si>
  <si>
    <t>Anpassungsoption - Speicherentgelte</t>
  </si>
  <si>
    <t>Speicher können aber müssen nicht eine grundsätzlich besondere Behandlung in der Netzentgeltsystematik erhalten. Zu differenzieren ist jedoch zwischen Batteriespeicher und Elektrolyseuren. Da Batteriespeicher ein- und ausspeisen und Elektrolysen nur Letztverbraucher sind, nehmen sie jeweils unterschiedliche Rolle innerhalb des Stromsystems ein.
Daher sollten Elektrolyseure als gesonderte Verbrauchsklasse betrachtet werden.
Batteriespeicher verhalten sich nicht per se netzdienlich und senken nicht den zwingend den Netzausbaubedarf. Dafür ist eine Netzentgeltsystematik notwendig, die Anreize liefert, so dass Speicher netzdienliche Flexibilität bereitstellen, indem sie zeitlich angepasst ein- und ausspeisen.
Möglich wäre dies mit einer Systematik, die einen Kapazitätspreis mit Baukostenzuschüssen kombiniert und um dynamische Netzentgelte ergänzt wird, die flexibles Verhalten im Rahmen der gesicherten Kapazität anreizen (wie oben beschreiben). Z.B. könnten sich Batteriespeicher mit einem Kapazitätspreis von 0 und einem Baukostenzuschuss von &gt;0 nur nach den dynamischen Netzentgelten optimieren und somit auch netzdienlich verhalten.
Wie beschrieben, nehmen Elektrolyseure aufgrund der gesonderten Rolle als Verbraucher eine besondere Stellung ein. Daher sollte das Ziel sein, dass die Fahrweise von Elektrolyseuren nicht zusätzliche Belastung für das System bedeutet, auch wenn grundsätzlich die gesicherte Kapazität noch nicht ausgeschöpft ist. Z.B. sollte ein Elektrolyseur in Süddeutschland, der Strom aus einem Grünstrom-PPA in Norddeutschland bezieht, nicht für zusätzlichen Redispatch verantwortlich sein, auch wenn die gesicherte Kapazität nicht ausgeschöpft ist. Daher ist zu überlegen, ob eine Anreizsystematik etabliert werden sollte, die den Elektrolyseur belohnt, dass dieser im Falle von Redispatchmaßnahmen nicht seine volle gesicherte Kapazität ausschöpft. Hier ist zu beachten, dass missbräuliches Verhalten unterbunden wird. Elektrolyseure müssen transparent und nachvollziehbar darlegen können, dass sie tatsächlich ihre Fahrweise aufgrund dieser Anreizsystematik angepasst haben. Es könnte sinnvoll diese Systematik in Verbindung mit §13k EnWG zu denken.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</si>
  <si>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</si>
  <si>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</si>
  <si>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</si>
  <si>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</si>
  <si>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</si>
  <si>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Entgeltkomponenten: Einführung eines verpflichtenden Grundpreises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</si>
  <si>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</si>
  <si>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</si>
  <si>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</si>
  <si>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</si>
  <si>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</si>
  <si>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</si>
  <si>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</si>
  <si>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Sonstiges</t>
  </si>
  <si>
    <t>Marktrollen</t>
  </si>
  <si>
    <t>Wertetabellen</t>
  </si>
  <si>
    <t>ÜNB/BIKO</t>
  </si>
  <si>
    <t>Tabellenblatt nach der Bearbeitung ausblenden!</t>
  </si>
  <si>
    <t>VNB</t>
  </si>
  <si>
    <t>BKV</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</si>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</sst>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BundesSans Office"/>
    </font>
    <font>
      <b/>
      <sz val="11"/>
      <color rgb="FF00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90" zoomScaleNormal="9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60" zoomScaleNormal="60" workbookViewId="0">
      <pane ySplit="4" topLeftCell="A1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18</v>
      </c>
      <c r="B4" s="60" t="s">
        <v>19</v>
      </c>
      <c r="C4" s="61" t="s">
        <v>20</v>
      </c>
      <c r="D4" s="60" t="s">
        <v>21</v>
      </c>
      <c r="E4" s="60" t="s">
        <v>22</v>
      </c>
      <c r="F4" s="60" t="s">
        <v>23</v>
      </c>
      <c r="G4" s="59" t="s">
        <v>24</v>
      </c>
      <c r="H4" s="95"/>
      <c r="I4" s="91"/>
      <c r="J4" s="91"/>
      <c r="K4" s="91"/>
      <c r="L4" s="91"/>
      <c r="M4" s="91"/>
      <c r="N4" s="91"/>
      <c r="O4" s="100"/>
    </row>
    <row r="5" spans="1:15" ht="195" x14ac:dyDescent="0.25">
      <c r="A5" s="31">
        <v>1</v>
      </c>
      <c r="B5" s="32" t="s">
        <v>25</v>
      </c>
      <c r="C5" s="33" t="str">
        <f>IF(AND(ISTEXT(B5),ISTEXT(#REF!)),"-","!")</f>
        <v>!</v>
      </c>
      <c r="D5" s="34">
        <f>IF(CONCATENATE(E5&amp;F5&amp;G5)="",0,1)</f>
        <v>1</v>
      </c>
      <c r="E5" s="62">
        <f>_xlfn.IFNA(VLOOKUP(B5,Werte!A:D,2,0),"")</f>
        <v>0</v>
      </c>
      <c r="F5" s="63"/>
      <c r="G5" s="62" t="s">
        <v>26</v>
      </c>
    </row>
    <row r="6" spans="1:15" ht="165" x14ac:dyDescent="0.25">
      <c r="A6" s="31">
        <v>2</v>
      </c>
      <c r="B6" s="32" t="s">
        <v>27</v>
      </c>
      <c r="C6" s="33" t="str">
        <f>IF(AND(ISTEXT(B6),ISTEXT(#REF!)),"-","!")</f>
        <v>!</v>
      </c>
      <c r="D6" s="34">
        <f t="shared" ref="D6:D69" si="0">IF(CONCATENATE(E6&amp;F6&amp;G6)="",0,1)</f>
        <v>1</v>
      </c>
      <c r="E6" s="62">
        <f>_xlfn.IFNA(VLOOKUP(B6,Werte!A:D,2,0),"")</f>
        <v>0</v>
      </c>
      <c r="F6" s="63"/>
      <c r="G6" s="62" t="s">
        <v>28</v>
      </c>
    </row>
    <row r="7" spans="1:15" ht="255" x14ac:dyDescent="0.25">
      <c r="A7" s="31">
        <v>3</v>
      </c>
      <c r="B7" s="32" t="s">
        <v>29</v>
      </c>
      <c r="C7" s="33" t="str">
        <f>IF(AND(ISTEXT(B7),ISTEXT(#REF!)),"-","!")</f>
        <v>!</v>
      </c>
      <c r="D7" s="34">
        <f t="shared" si="0"/>
        <v>1</v>
      </c>
      <c r="E7" s="62">
        <f>_xlfn.IFNA(VLOOKUP(B7,Werte!A:D,2,0),"")</f>
        <v>0</v>
      </c>
      <c r="F7" s="63"/>
      <c r="G7" s="62" t="s">
        <v>30</v>
      </c>
    </row>
    <row r="8" spans="1:15" ht="225" x14ac:dyDescent="0.25">
      <c r="A8" s="31">
        <v>4</v>
      </c>
      <c r="B8" s="32" t="s">
        <v>31</v>
      </c>
      <c r="C8" s="33" t="str">
        <f>IF(AND(ISTEXT(B8),ISTEXT(#REF!)),"-","!")</f>
        <v>!</v>
      </c>
      <c r="D8" s="34">
        <f t="shared" si="0"/>
        <v>1</v>
      </c>
      <c r="E8" s="62">
        <f>_xlfn.IFNA(VLOOKUP(B8,Werte!A:D,2,0),"")</f>
        <v>0</v>
      </c>
      <c r="F8" s="63"/>
      <c r="G8" s="62" t="s">
        <v>32</v>
      </c>
    </row>
    <row r="9" spans="1:15" ht="255" x14ac:dyDescent="0.25">
      <c r="A9" s="31">
        <v>5</v>
      </c>
      <c r="B9" s="32" t="s">
        <v>33</v>
      </c>
      <c r="C9" s="33" t="str">
        <f>IF(AND(ISTEXT(B9),ISTEXT(#REF!)),"-","!")</f>
        <v>!</v>
      </c>
      <c r="D9" s="34">
        <f t="shared" si="0"/>
        <v>1</v>
      </c>
      <c r="E9" s="62">
        <f>_xlfn.IFNA(VLOOKUP(B9,Werte!A:D,2,0),"")</f>
        <v>0</v>
      </c>
      <c r="F9" s="63"/>
      <c r="G9" s="62" t="s">
        <v>34</v>
      </c>
    </row>
    <row r="10" spans="1:15" ht="409.15" customHeight="1" x14ac:dyDescent="0.25">
      <c r="A10" s="31">
        <v>6</v>
      </c>
      <c r="B10" s="32" t="s">
        <v>35</v>
      </c>
      <c r="C10" s="33" t="str">
        <f>IF(AND(ISTEXT(B10),ISTEXT(#REF!)),"-","!")</f>
        <v>!</v>
      </c>
      <c r="D10" s="34">
        <f t="shared" si="0"/>
        <v>1</v>
      </c>
      <c r="E10" s="62">
        <f>_xlfn.IFNA(VLOOKUP(B10,Werte!A:D,2,0),"")</f>
        <v>0</v>
      </c>
      <c r="F10" s="63"/>
      <c r="G10" s="92" t="s">
        <v>36</v>
      </c>
    </row>
    <row r="11" spans="1:15" ht="187.9" customHeight="1" x14ac:dyDescent="0.25">
      <c r="A11" s="31">
        <v>7</v>
      </c>
      <c r="B11" s="32" t="s">
        <v>37</v>
      </c>
      <c r="C11" s="33" t="str">
        <f>IF(AND(ISTEXT(B11),ISTEXT(#REF!)),"-","!")</f>
        <v>!</v>
      </c>
      <c r="D11" s="34">
        <f t="shared" si="0"/>
        <v>1</v>
      </c>
      <c r="E11" s="62">
        <f>_xlfn.IFNA(VLOOKUP(B11,Werte!A:D,2,0),"")</f>
        <v>0</v>
      </c>
      <c r="F11" s="63"/>
      <c r="G11" s="62" t="s">
        <v>38</v>
      </c>
    </row>
    <row r="12" spans="1:15" ht="405" x14ac:dyDescent="0.25">
      <c r="A12" s="31">
        <v>8</v>
      </c>
      <c r="B12" s="32" t="s">
        <v>39</v>
      </c>
      <c r="C12" s="33" t="str">
        <f>IF(AND(ISTEXT(B12),ISTEXT(#REF!)),"-","!")</f>
        <v>!</v>
      </c>
      <c r="D12" s="34">
        <f t="shared" si="0"/>
        <v>1</v>
      </c>
      <c r="E12" s="62">
        <f>_xlfn.IFNA(VLOOKUP(B12,Werte!A:D,2,0),"")</f>
        <v>0</v>
      </c>
      <c r="F12" s="63"/>
      <c r="G12" s="62" t="s">
        <v>40</v>
      </c>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41</v>
      </c>
      <c r="B1" s="87"/>
      <c r="C1" s="87"/>
      <c r="D1" s="87"/>
      <c r="F1" s="88"/>
      <c r="G1" s="88"/>
      <c r="H1" s="88"/>
      <c r="I1" s="88"/>
      <c r="J1" s="88"/>
      <c r="K1" s="88"/>
      <c r="L1" s="88"/>
      <c r="M1" s="88"/>
      <c r="N1" s="88"/>
    </row>
    <row r="2" spans="1:14" s="13" customFormat="1" ht="17.25" customHeight="1" x14ac:dyDescent="0.25">
      <c r="A2" s="19" t="s">
        <v>42</v>
      </c>
      <c r="B2" s="19"/>
      <c r="C2" s="19" t="s">
        <v>24</v>
      </c>
      <c r="D2" s="19" t="s">
        <v>43</v>
      </c>
      <c r="F2" s="29"/>
      <c r="G2" s="30"/>
      <c r="H2" s="30"/>
      <c r="I2" s="30"/>
      <c r="J2" s="30"/>
      <c r="K2" s="30"/>
      <c r="L2" s="30"/>
      <c r="M2" s="30"/>
      <c r="N2" s="30"/>
    </row>
    <row r="3" spans="1:14" s="13" customFormat="1" ht="17.25" customHeight="1" x14ac:dyDescent="0.25">
      <c r="A3" s="28" t="s">
        <v>44</v>
      </c>
      <c r="B3" s="64"/>
      <c r="C3" s="19"/>
      <c r="D3" s="19"/>
      <c r="F3" s="1"/>
      <c r="G3" s="1"/>
      <c r="H3" s="1"/>
      <c r="I3" s="1"/>
      <c r="J3" s="1"/>
      <c r="K3" s="1"/>
      <c r="L3" s="1"/>
      <c r="M3" s="1"/>
      <c r="N3" s="1"/>
    </row>
    <row r="4" spans="1:14" s="10" customFormat="1" x14ac:dyDescent="0.25">
      <c r="A4" s="27" t="s">
        <v>25</v>
      </c>
      <c r="B4" s="17"/>
      <c r="C4" s="18"/>
      <c r="D4" s="20"/>
      <c r="F4" s="1"/>
      <c r="G4" s="1"/>
      <c r="H4" s="1"/>
      <c r="I4" s="1"/>
      <c r="J4" s="1"/>
      <c r="K4" s="1"/>
      <c r="L4" s="1"/>
      <c r="M4" s="1"/>
      <c r="N4" s="1"/>
    </row>
    <row r="5" spans="1:14" s="10" customFormat="1" x14ac:dyDescent="0.25">
      <c r="A5" s="27" t="s">
        <v>45</v>
      </c>
      <c r="B5" s="17"/>
      <c r="C5" s="18"/>
      <c r="D5" s="20"/>
      <c r="F5" s="1"/>
      <c r="G5" s="1"/>
      <c r="H5" s="1"/>
      <c r="I5" s="1"/>
      <c r="J5" s="1"/>
      <c r="K5" s="1"/>
      <c r="L5" s="1"/>
      <c r="M5" s="1"/>
      <c r="N5" s="1"/>
    </row>
    <row r="6" spans="1:14" x14ac:dyDescent="0.25">
      <c r="A6" s="27" t="s">
        <v>27</v>
      </c>
      <c r="B6" s="17"/>
      <c r="C6" s="18"/>
      <c r="D6" s="18"/>
    </row>
    <row r="7" spans="1:14" x14ac:dyDescent="0.25">
      <c r="A7" s="66" t="s">
        <v>29</v>
      </c>
      <c r="B7" s="17"/>
      <c r="C7" s="18"/>
      <c r="D7" s="18"/>
    </row>
    <row r="8" spans="1:14" x14ac:dyDescent="0.25">
      <c r="A8" s="66" t="s">
        <v>31</v>
      </c>
      <c r="B8" s="17"/>
      <c r="C8" s="18"/>
      <c r="D8" s="18"/>
    </row>
    <row r="9" spans="1:14" x14ac:dyDescent="0.25">
      <c r="A9" s="65" t="s">
        <v>33</v>
      </c>
      <c r="B9" s="17"/>
      <c r="C9" s="18"/>
      <c r="D9" s="18"/>
    </row>
    <row r="10" spans="1:14" ht="30" x14ac:dyDescent="0.25">
      <c r="A10" s="66" t="s">
        <v>46</v>
      </c>
      <c r="B10" s="17"/>
      <c r="C10" s="18"/>
      <c r="D10" s="18"/>
    </row>
    <row r="11" spans="1:14" ht="30" x14ac:dyDescent="0.25">
      <c r="A11" s="66" t="s">
        <v>35</v>
      </c>
      <c r="B11" s="17"/>
      <c r="C11" s="18"/>
      <c r="D11" s="18"/>
    </row>
    <row r="12" spans="1:14" x14ac:dyDescent="0.25">
      <c r="A12" s="28" t="s">
        <v>37</v>
      </c>
      <c r="B12" s="17"/>
      <c r="C12" s="18"/>
      <c r="D12" s="18"/>
    </row>
    <row r="13" spans="1:14" x14ac:dyDescent="0.25">
      <c r="A13" s="66" t="s">
        <v>47</v>
      </c>
      <c r="B13" s="17"/>
      <c r="C13" s="18"/>
      <c r="D13" s="18"/>
    </row>
    <row r="14" spans="1:14" x14ac:dyDescent="0.25">
      <c r="A14" s="66" t="s">
        <v>48</v>
      </c>
      <c r="B14" s="17"/>
      <c r="C14" s="18"/>
      <c r="D14" s="18"/>
    </row>
    <row r="15" spans="1:14" ht="30" x14ac:dyDescent="0.25">
      <c r="A15" s="66" t="s">
        <v>49</v>
      </c>
      <c r="B15" s="17"/>
      <c r="C15" s="18"/>
      <c r="D15" s="18"/>
      <c r="F15" s="88"/>
      <c r="G15" s="88"/>
      <c r="H15" s="88"/>
      <c r="I15" s="88"/>
      <c r="J15" s="88"/>
      <c r="K15" s="88"/>
      <c r="L15" s="88"/>
      <c r="M15" s="88"/>
      <c r="N15" s="88"/>
    </row>
    <row r="16" spans="1:14" x14ac:dyDescent="0.25">
      <c r="A16" s="66" t="s">
        <v>50</v>
      </c>
      <c r="B16" s="17"/>
      <c r="C16" s="18"/>
      <c r="D16" s="18"/>
    </row>
    <row r="17" spans="1:4" x14ac:dyDescent="0.25">
      <c r="A17" s="27" t="s">
        <v>51</v>
      </c>
      <c r="B17" s="17"/>
      <c r="C17" s="18"/>
      <c r="D17" s="18"/>
    </row>
    <row r="18" spans="1:4" x14ac:dyDescent="0.25">
      <c r="A18" s="27" t="s">
        <v>39</v>
      </c>
      <c r="B18" s="17"/>
      <c r="C18" s="18"/>
      <c r="D18" s="18"/>
    </row>
    <row r="19" spans="1:4" x14ac:dyDescent="0.25">
      <c r="A19" s="27" t="s">
        <v>52</v>
      </c>
      <c r="B19" s="17"/>
      <c r="C19" s="18"/>
      <c r="D19" s="18"/>
    </row>
    <row r="20" spans="1:4" x14ac:dyDescent="0.25">
      <c r="A20" s="27" t="s">
        <v>53</v>
      </c>
      <c r="B20" s="17"/>
      <c r="C20" s="18"/>
      <c r="D20" s="18"/>
    </row>
    <row r="21" spans="1:4" x14ac:dyDescent="0.25">
      <c r="A21" s="25" t="s">
        <v>54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55</v>
      </c>
      <c r="D1" s="21" t="s">
        <v>56</v>
      </c>
    </row>
    <row r="2" spans="1:4" ht="15.75" thickBot="1" x14ac:dyDescent="0.3">
      <c r="A2" s="17" t="s">
        <v>57</v>
      </c>
      <c r="D2" s="22" t="s">
        <v>58</v>
      </c>
    </row>
    <row r="3" spans="1:4" x14ac:dyDescent="0.25">
      <c r="A3" s="17" t="s">
        <v>59</v>
      </c>
    </row>
    <row r="4" spans="1:4" x14ac:dyDescent="0.25">
      <c r="A4" s="17" t="s">
        <v>60</v>
      </c>
    </row>
    <row r="5" spans="1:4" x14ac:dyDescent="0.25">
      <c r="A5" s="17" t="s">
        <v>8</v>
      </c>
    </row>
    <row r="6" spans="1:4" x14ac:dyDescent="0.25">
      <c r="A6" s="17" t="s">
        <v>61</v>
      </c>
    </row>
    <row r="7" spans="1:4" x14ac:dyDescent="0.25">
      <c r="A7" s="17" t="s">
        <v>62</v>
      </c>
    </row>
    <row r="8" spans="1:4" x14ac:dyDescent="0.25">
      <c r="A8" s="17" t="s">
        <v>63</v>
      </c>
    </row>
    <row r="9" spans="1:4" x14ac:dyDescent="0.25">
      <c r="A9" s="17" t="s">
        <v>64</v>
      </c>
    </row>
    <row r="10" spans="1:4" x14ac:dyDescent="0.25">
      <c r="A10" s="17" t="s">
        <v>54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29523771-7FDD-4167-BF90-0DB98E47C8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