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F807AE0-B0E5-44A4-8584-44E6F041670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<sst xmlns="http://schemas.openxmlformats.org/spreadsheetml/2006/main" count="138" uniqueCount="108">
  <si>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</si>
  <si>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</si>
  <si>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</si>
  <si>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</si>
  <si>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</si>
  <si>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</si>
  <si>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</si>
  <si>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</si>
  <si>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</si>
  <si>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</si>
  <si>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</si>
  <si>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</si>
  <si>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</si>
  <si>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</si>
  <si>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</si>
  <si>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</si>
  <si>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</si>
  <si>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</si>
  <si>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</si>
  <si>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</si>
  <si>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</si>
  <si>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</si>
  <si>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</si>
  <si>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</si>
  <si>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</si>
  <si>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</si>
  <si>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</si>
  <si>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</si>
  <si>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</si>
  <si>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</si>
  <si>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</si>
  <si>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</si>
  <si>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</si>
  <si>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</si>
  <si>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</si>
  <si>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</si>
  <si>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</si>
  <si>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</si>
  <si>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</si>
  <si>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</si>
  <si>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</si>
  <si>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</si>
  <si>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</si>
  <si>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</si>
  <si>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</si>
  <si>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</si>
  <si>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</si>
  <si>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</si>
  <si>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</si>
  <si>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</si>
  <si>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</si>
  <si>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</si>
  <si>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</si>
  <si>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</si>
  <si>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</si>
  <si>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</si>
  <si>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MVV Energie AG</t>
  </si>
  <si>
    <t xml:space="preserve">Ist Netzeinspeisung eine Form der Netznutzung, die mit Einspeiseentgelten an der Finanzierung der Netzkosten beteiligt werden sollte? </t>
  </si>
  <si>
    <t xml:space="preserve">Welche Auswirkungen auf den Strommarkt werden gesehen? </t>
  </si>
  <si>
    <t xml:space="preserve">In der Theorie können örtlich unterschiedliche Einspeiseentgelte eine Lenkungswirkung entfalten. In der Praxis ist es jedoch so, dass die bereits sehr limitierte Flächenkulisse in Deutschland diesen Effekt sehr stark abschwächen würde. Anstelle einer Lenkungswirkung käme es zu einer weiteren Verschärfung der Flächenknappheit, mit entsprechend negativen Effekten auf den Ausbau der EE. 
Weiterhin sind Wechselwirkungen mit anderen regulatorischen Instrumenten zur Standortsteuerung zu bedenken. </t>
  </si>
  <si>
    <t xml:space="preserve">Wären Einspeiseentgelte auch ein geeignetes Instrument der Standortsteuerung? </t>
  </si>
  <si>
    <t xml:space="preserve">Welche Ausgestaltungsvariante für Einspeiseentgelte (Arbeitspreis, Leistungspreis, Kapazitätspreis, Grundpreis) wären vorzugswürdig, um die Ziele der Finanzierungs- oder der Steuerungsfunktion bestmöglich zu erfüllen und gleichzeitig marktverzerrende Wirkungen zu begrenzen? </t>
  </si>
  <si>
    <t xml:space="preserve">Wären Baukostenzuschüsse eine geeignete Ergänzung oder eine sinnvolle Alternative der Beteiligung von Einspeisern an der Finanzierung der Netzkosten? </t>
  </si>
  <si>
    <t xml:space="preserve">Wird an dem Ziel festgehalten, Einspeiser an der Netzfinanzierung zu beteiligen, sind BKZ eine sinnvolle Alternative zu Einspeiseentgelten. Sie haben ggü. Einspeiseentgelten den Vorteil, dass sie deutlich besser vorhersehbar sind und daher den Zubau neuer Erzeugungsleistung weniger negativ beeinflussen. Da der BKZ nur für neue Anlagen anfiele, würden negative Auswirkungen auf die Wirtschaftlichkeit oder gar den Weiterbetrieb von Bestandsanlagen vermieden. 
Um die Eignung des BKZ als Kalkulationsgrundlage für die Projektplanung zu gewährleisten, muss der BKZ frühzeitig und verlässlich während der Gebotserstellung geplanter EEG-Anlagen bekannt sein, damit er berücksichtigt und eingepreist werden kann. Zudem sollten BKZ erst bei Inbetriebnahme der Anlage fällig werden. </t>
  </si>
  <si>
    <t xml:space="preserve">Generell sind die potenziellen Auswirkungen von BKZ auf den Strommarkt im Vergleich zu Einspeiseentgelten deutlich weniger umfangreich. Da BKZ für Anlagen nicht zeitlich variieren, ist der Einsatz derselben besser planbar. </t>
  </si>
  <si>
    <t xml:space="preserve">Wären Baukostenzuschüsse auch ein geeignetes Instrument der Standortsteuerung? </t>
  </si>
  <si>
    <t xml:space="preserve">Über BKZ kann auch eine stark begrenzte Lenkungswirkung bei der Standortwahl erreicht werden, wenn die BKZ örtlich variieren. Dabei sollten BKZ auch innerhalb eines Netzgebiets abweichen können, um Netzausbau kostenreflexiv abzubilden. Hierzu sind einfache und transparente Kriterien anzulegen, wie bspw. die Distanz zum nächsten Netzverknüpfungspunkt. Gleichzeitig darf die Steuerungswirkung der BKZ aufgrund der bereits erwähnten Flächenknappheit nicht überbewertet werden.  
Auch hier sind Wechselwirkungen mit anderen Instrumenten zur Standortsteuerung zu berücksichtigen. </t>
  </si>
  <si>
    <t xml:space="preserve">Die Nutzerstruktur gilt als ein wesentlicher Treiber der Netzkosten. Wäre eine Grundpreiskomponente ein Instrument, um die strukturbedingten Kosten besser zu reflektieren? </t>
  </si>
  <si>
    <t xml:space="preserve">Wird ein höherer Grundpreis für Eigenverbraucher und Prosumer als geeignetes Mittel angesehen, diese stärker an den Netzkosten zu beteiligen?  </t>
  </si>
  <si>
    <t xml:space="preserve">Wird ein Kapazitätspreis als geeignete Alternative zu einem Leistungspreis gesehen, um die anschlussbedingten Netzkosten zu reflektieren und das etwaige Flexibilitätshemmnis eines Leistungspreises zu mildern?  
 </t>
  </si>
  <si>
    <t xml:space="preserve">Nach welchen Maßstäben sollten Netzbetreiber die zur Absicherung eines Kapazitätspreises notwendige Pönale bemessen?  </t>
  </si>
  <si>
    <t xml:space="preserve">Welche Herausforderung würden sich bei einer Einführung ergeben?  </t>
  </si>
  <si>
    <t xml:space="preserve">Welchen Grad der Dynamisierung von Netzentgelten sehen sie als sinnvoll an?  </t>
  </si>
  <si>
    <t xml:space="preserve">Anstelle der Einführung eines KP sollte auch eine Weiterentwicklung des LP betrachtet werden. Bei flexiblerer Ausgestaltung gleichen sich Wirkweise von KP und LP an, während der LP mit deutlich weniger Herausforderungen in der Umsetzung verbunden ist.  
Der berechtigte Einwand, dass ein „starrer“ LP als Flexibilitätshemmnis wirkt, kann durch eine variable Gestaltung desselben entkräftet werden. So kann der LP in unkritischen Zeitfenstern nur anteilig erhoben oder bestimmte Zeitfenster in seiner Ermittlung nicht berücksichtigt werden. Um einzelne Spitzen nicht überzugewichten und Akzeptanz herzustellen, kann zudem nicht eine einmalige Spitze, sondern ein Mittelwert aus mehreren Spitzen im relevanten Abrechnungszeitraum zur Berechnung herangezogen werden. Dies kann unterjährlich oder jährlich erfolgen. Eine unterjährige Betrachtung hat dabei den Vorteil, dass der LP jahreszeitlich unterschiedlich gestaltet werden kann. 
Gleichzeitig hat der KP ggü. dem LP keine zwingenden Vorteile. So stellt die vertragliche Vereinbarung der Anschlussleistung nicht sicher, dass diese nicht überschritten wird und ist somit keine absolut verlässliche Planungsgrundlage. Da eine Überschreitung der ex ante vereinbarten Kapazität nur ex post festgestellt werden kann, ist auch das Argument hinfällig, der KP sei dem Netznutzer im Gegensatz zum LP sicher ex ante bekannt. Vielmehr stellt der KP die vom Anschlussnehmer geplante maximale Leistungsspitze dar, die auch mit einem LP geplant werden kann. Sollten Sicherungen eingesetzt werden, um eine Überschreitung der vereinbarten Anschlussleistung zu verhindern, ist dies mit nicht zu unterschätzenden Aufwänden und ggf. mit Akzeptanzverlusten verbunden. 
Auch hinsichtlich der Hebung nutzerseitiger Flexibilitäten bietet ein starrer KP ggü. dem LP keine Vorteile. Nutzer würden sich nur innerhalb der vereinbarten Kapazität flexibel verhalten, so dass die vereinbarte Kapazität ähnlich wirken würde wie die höchste für den Abrechnungszeitraum geplante Leistungsspitze im LP. Ein variabler KP bietet ebenfalls keine größeren Flexibilitätsanreize als ein variabler LP. 
Außerdem würde ein KP voraussichtlich dazu führen, dass einige Netznutzer ihre vertraglich vereinbarte Kapazität bewusst überdimensionieren, um ihre erwarteten Leistungsspitzen in jedem Fall abdecken zu können. Dass bestehende Netznutzer hingegen nicht genutzte Kapazität zurückgeben, wenn sich bspw. aufgrund von Effizienzmaßnahmen ihr Bedarf reduziert, ist nur dann wahrscheinlich, wenn sie sicher sind, dass sie diese zukünftig nicht mehr brauchen oder problemlos zurückerhalten werden. Viele Netznutzer werden ihre Kapazität daher behalten, wenn sie in Zukunft einen höheren Bedarf für möglich halten.  </t>
  </si>
  <si>
    <t xml:space="preserve">Gegenüber der Bepreisung der vereinbarten Anschlussleistung durch einen KP hat der LP den Vorteil, dass er im RLM-Segment bereits angewendet wird, ggü. den Netznutzern leich-ter abzurechnen und bedeutend einfacher umsetzbar ist. So müssten die Anschlussnehmer im Rahmen der Einführung des KP ihre jeweilige Anschlussleistung einmalig bei Ein-führung vereinbaren, was voraussetzt, dass die Anschlussnehmer diese auch einschätzen können. Hiervon kann jedoch in vielen Fällen nicht ausgegangen werden, weshalb erheb-licher Beratungsbedarf zu erwarten ist. Zudem müsste jeder Gebäudeeigentümerwechsel auch durch die Unternehmen als Vertragspartner nachgehalten werden. 
Außerdem müsste der KP in vermieteten Immobilien, in welchen hinter einem Anschlusspunkt mehrere Anschlüsse liegen (Mehrparteienkonstellationen), über den Anschlussnehmer (sprich Vermieter) an den Mieter weitergegeben werden, was die Abrechnung durch die Vertriebe verkomplizieren würde. Darüber hinaus wäre es notwendig, dass ein Schlüssel zur Verteilung des KP zwischen den Mietern festgelegt wird.  
Auch wären ein Intervall zur Anpassung der Anschlussleistung und eine Pönale für ihre Überschreitung festzulegen, die so hoch ausfällt, dass eine Überschreitung unattraktiv ist. Dabei ist die regelmäßige Anpassung der vertraglichen Anschlusskapazität mit der Erstellung individueller Verträge verbunden, was für Netzbetreiber zusätzliche Aufwände bedeutet. Auch die Festlegung der Pönale ist komplex und im schlimmsten Fall mit Rechtsstreitigkeiten verbunden. In vermieteten Objekten müsste zudem eine Lösung zur Verteilung einer etwaigen Pönale unter den Mietparteien gefunden werden.  </t>
  </si>
  <si>
    <t xml:space="preserve">Idealerweise kann eine bessere Nutzung vorhandener Netzkapazitäten auch zu einer Reduzierung des notwendigen Netzausbaus führen oder zumindest einen Beitrag hierzu leisten, da Netznutzer ihr Verhalten anpassen und gleichzeitige Leistungsspitzen vermieden werden können. </t>
  </si>
  <si>
    <t xml:space="preserve">Soll die Dynamisierung von Netzentgelten allein der verbesserten Nutzung vorhandener Netzkapazitäten dienen oder sollen sie auch eine Option sein, Anreize zur Vermeidung von zusätzlichem Netzausbau sein?  </t>
  </si>
  <si>
    <t xml:space="preserve">Dies sollte auf Grundlage des Netzzustands durch den Netzbetreiber bestimmt werden, um vor Ort netzdienliches Verhalten anzureizen. Ein sinnvoller Indikator kann z.B. die erwartete EE-Einspeisung oder Stromnachfrage in einem Zeitraum sein. Die BNetzA kann hierzu gemeinsam mit den Branchenverbänden Leitlinien zur Unterstützung entwickeln.  </t>
  </si>
  <si>
    <t xml:space="preserve">Wie können Netzregionen für eine örtliche Dynamisierung des Leistungspreises sinnvoll bestimmt werden?  </t>
  </si>
  <si>
    <t xml:space="preserve">Generell lässt sich in jedem Modell nur Netzausbau sparen, wenn neue Lastspitzen durch eine einfache Verlagerung der Nachfrage vermieden werden. 
Als „ultima ratio“ braucht es zudem ein geeignetes Instrument für die Netzbetreiber, um im Falle einer drohenden Überlastung steuern zu können und Netzausbau durch neue Lastspitzen zu vermeiden. 
„Zwischen“ variablen Entgelten und Steuereingriffen sollte zudem die Nutzung von Flexibilitätsprodukten erfolgen können. Die BNetzA sollte hierzu eine Festlegung gem. § 14c EnWG treffen. </t>
  </si>
  <si>
    <t xml:space="preserve">Mit welchem Modell lässt sich Netzausbau sparen?  </t>
  </si>
  <si>
    <t xml:space="preserve">Ja, denn einheitliche Verteilnetzentgelte würden auch strukturelle Unterschiede nivellieren und wären somit nicht kostenreflexiv.  </t>
  </si>
  <si>
    <t xml:space="preserve">Durch die Bildung eigener Netzentgelte in unterschiedlicher Höhe können Netzbetreiber in die Situation geraten, etwaige Abweichungen vom Durchschnitt begründen zu müssen. Die Kostenverantwortung kann daher gestärkt werden. </t>
  </si>
  <si>
    <t xml:space="preserve">Sollten Ihrer Meinung nach die 866 Verteilernetzbetreiber weiterhin eigene Netzentgelte je Netz- und Umspannebene bilden – damit regionale, strukturelle Besonderheiten im Netzentgelt des jeweiligen Verteilernetzbetreibers sichtbar sind?  </t>
  </si>
  <si>
    <t xml:space="preserve">Wird die Kostenverantwortung der Netzbetreiber durch die Bildung eigener Netzentgelte gestärkt?  </t>
  </si>
  <si>
    <t xml:space="preserve">Den administrativen Aufwand schätzen wir als sehr hoch ein. Insbesondere vor dem Hintergrund der laufenden Prozesse zu NEST und RAMEN und den bevorstehenden Änderungen wäre der Mechanismus eine erhebliche zusätzliche Belastung.  </t>
  </si>
  <si>
    <t xml:space="preserve">Wie schätzen Sie den administrativen Aufwand eines zu installierenden Ausgleichssystems ein? Wer sollte den Ausgleichsmechanismus durchführen? Wie hoch müsste ein Liquiditätspuffer eines Ausgleichsmechanismus sein?  </t>
  </si>
  <si>
    <t xml:space="preserve">Wir sehen keine zusätzlichen Marktchancen durch einheitliche Verteilnetzentgelte. </t>
  </si>
  <si>
    <t>Welche Chancen und Risiken sehen Sie als Marktakteur?</t>
  </si>
  <si>
    <t xml:space="preserve">Aufgrund der Funktion von Speichern im Energiesystem bedarf es einer differenzierten Betrachtung des zukünftigen Entgeltregimes. Insbesondere Arbeitsentgelte auf den Bezug wirken sich negativ auf den Betrieb von Speichern aus. Gleichzeitig sind auch die Auswirkungen des Speicherbetriebs auf das Netz zu berücksichtigen. Eine eventuelle Entrichtung von Netzentgelten durch Speicher sollte sich daher an ihrem tatsächlichen Verhalten im Netz orientieren. Werden Speicher nicht-netzbelastend betrieben, sollte ein auf 0 reduziertes Entgelt möglich sein. Im Effekt bedeutet dies, dass kein AP-basiertes Entgelt fällig wird, solange der Speicher nicht netzbelastend betrieben wird.  </t>
  </si>
  <si>
    <t xml:space="preserve">Wie soll das zukünftige Entgeltregime für mobile und stationäre Speicher aussehen? </t>
  </si>
  <si>
    <t xml:space="preserve">Eine besondere Behandlung sehen wir wie dargelegt als gerechtfertigt an. Aufgrund der Funktion als Verbraucher und Einspeiser bedarf es für Speicher passgenaue Regelungen, um diese Doppelfunktion sachgerecht abzubilden. </t>
  </si>
  <si>
    <t xml:space="preserve">Sehen Sie eine besondere Behandlung von Speichern in der Netzentgeltsystematik als gerechtfertigt an? Was sind die Gründe?  </t>
  </si>
  <si>
    <t xml:space="preserve">Ist die Verbindung mit einem flexiblen Netzanschlussvertrag geeignet, eine netzneutrale Einbindung sicherzustellen?  </t>
  </si>
  <si>
    <t xml:space="preserve">Die Zusammenfassung von Netz- und Umspannebenen erachten wir als eine mögliche Option. Es wäre aber zu klären, mit welchen Ebenen die Spannungsebenen zusammengefasst werden. </t>
  </si>
  <si>
    <t xml:space="preserve">Wird die Zusammenfassung von Netzebenen als geeignete Lösung betrachtet?  </t>
  </si>
  <si>
    <t xml:space="preserve">Nein, aktuell und perspektivisch erachten wir eine bidirektionale Kostenwälzung nicht als notwendig. Sollte es nicht mehr nur vereinzelt zu einer Umkehr des Stromflusses kommen, kann eine solche näher geprüft werden. </t>
  </si>
  <si>
    <t xml:space="preserve">Erachten Sie es als notwendig, neben der EE-Wälzung oder einer eventuellen Einführung bundeseinheitlicher Netzentgelte, zusätzlich die bidirektionale Kostenwälzung umzusetzen?  </t>
  </si>
  <si>
    <t xml:space="preserve">Mit der Einführung einer bidirektionalen Kostenwälzung sind nicht zu unterschätzende zusätzliche Aufwände verbunden, die zusätzliche Kapazitäten der Netzbetreiber binden würden. Dies ist insbesondere vor dem Hintergrund der ohnehin zunehmenden Ansprüche und der Inhalte der Festlegungen des NEST-Prozesses ein Problem. Die BNetzA sollte eher versuchen, administrativen Aufwand für die Netzbetreiber zu reduzieren. </t>
  </si>
  <si>
    <t xml:space="preserve">Erachten Sie die Einführung einer bidirektionaler Kostenwälzung als praktikabel umsetzbar?  </t>
  </si>
  <si>
    <t xml:space="preserve">Insbesondere ein Arbeitspreis je eingespeister kWh ist für Anlagenbetreiber nicht planbar. Würde ein Einspeiseentgelt zeitvariabel gestaltet, hätte dies ebenfalls negative Auswirkungen auf die Vorhersehbarkeit der Höhe der Einspeisenetzentgelte. 
Laufende Entgelte, die über die Betriebszeit von erneuerbaren Energieanlagen geändert werden (können), stellen ein zusätzliches Risiko der Projektfinanzierung dar. Laufende Entgelte sind nicht über die Betriebslaufzeit berechenbar und daher abzulehnen.  </t>
  </si>
  <si>
    <t xml:space="preserve">Nein, Netzeinspeisung ist zwar eine Form der Netznutzung, sollte aber nicht durch Einspeiseentgelte an der Finanzierung der Netzentgelte beteiligt werden.  
Dies liegt u.a. darin begründet, dass der Beitrag der Einspeiser zur Netzfinanzierung in keinem Verhältnis zu den negativen Auswirkungen im Falle einer Einführung von Einspeiseentgelten stünde. So erhoben zuletzt 14 der 27 EU-Mitgliedstaaten keine oder nur marginale Einspeiseentgelte. In der großen Mehrheit der Länder, die Einspeiseentgelte eingeführt haben, ist der Finanzierungsbeitrag des Einspeiseentgelts im einstelligen Prozentbereich, insbs. auf Verteilnetzebene (ACER 2025, S. 25f.). Auch für Deutschland hat eine Untersuchung im Auftrag des BMWi ergeben, dass Einspeiseentgelte nur marginale Auswirkungen auf das verbrauchsseitige Netzentgeltniveau hätten (Fritz et al. 2018, S. 139f.). 
Ob für Netznutzer unter Berücksichtigung der im Folgenden beschriebenen Auswirkungen im Ergebnis eine Entlastung angenommen werden kann, ist daher zu bezweifeln. </t>
  </si>
  <si>
    <t xml:space="preserve">Da Einspeiseentgelte nicht planbar sind, würden sie in zukünftigen Projekten durch erhebliche Sicherheitsaufschläge eingepreist, was sich in den EEG-Ausschreibungen niederschlagen und den Bundehaushalt belasten würde. Einige Projekte würden angesichts des Risikos, das insbs. variable Einspeiseentgelte bergen, ggf. nicht realisiert werden. 
Werden Einspeiseentgelte auch für Bestandsanlagen eingeführt, kann dies in manchen Fällen die Wirtschaftlichkeit der Anlagen gefährden und ihre Kostentragfähigkeit überschreiten, da Einspeiseentgelte in der Planung der Anlagen nicht berücksichtigt wurden.  Insbs. in Verbindung mit der von der BNetzA zur Konsultation gestellten, schrittweisen Abschmelzung der vermiedenen Netzentgelte kann die Wirtschaftlichkeit der Anlagen in Frage gestellt werden, die aktuell unter die Regelung der vNNE fallen. 
Außerdem ist zu befürchten, dass der europäische Binnenmarkt verzerrt wird, da viele EU-Staaten keine oder nur sehr geringe Einspeiseentgelte erheben. Deutsche Erzeugungsanlagen hätten so einen Wettbewerbsnachteil ggü. ausländischen Anlagen, was eine Verlagerung von Investitionen nach sich ziehen kann. </t>
  </si>
  <si>
    <t>Wir sehen in einer Einführung eines verpflichtenden Grundpreises (GP) für RLM-Kunden und Netznutzer mit iMSys und relevanten Flexibilitäten signifikante Nachteile. So wären mit einem GP nicht nur erhebliche Umverteilungseffekte mit etwaigen Auswirkungen auf die Veränderungsakzeptanz verbunden, es würden auch Anreize zu flexiblem Nutzerverhalten verhindert.  
Des Weiteren müsste entweder der Leistungspreis (LP) oder der Arbeitspreis (AP) abgeschafft werden, wenn nicht drei Entgeltkomponenten angewendet werden sollen. Gegen die Einführung einer dritten Komponente sprechen wir uns aus Gründen der Transparenz und Anwendbarkeit der Entgeltsystematik aus.  
Im RLM-Segment sind wir der Ansicht, dass das bestehende System mit LP und AP grundsätzlich angemessen ist. Hier können vielmehr die Änderung der Gewichtung der Anteile der Komponenten, die Bildung eines Mittelwerts aus mehreren Spitzen sowie eine monats- oder jahreszeitlich variable Bepreisung von Leistung geprüft werden. 
Die Ausgestaltung der Gleichzeitigkeitsfunktion sollte ebenso auf den Prüfstand gestellt werden. Hier sollte der „Knickpunkt“ der Funktion hinterfragt werden. Ggf. ist ein weniger abrupter Übergang im Verhältnis von AP zu LP sinnvoll. Weiterentwicklung und Abschaffung der Gleichzeitigkeitsfunktion bei Implementierung variabler Netzentgelte sind zu prüfen. Eine höhere Gewichtung des LP bei niedrigeren Vollbenutzungsstunden ist eine Option.</t>
  </si>
  <si>
    <t xml:space="preserve">Nein, da der GP keine Anreize zu netzdienlichem Verhalten setzt und diese Nutzergruppen über erhebliche Flexibilitätspotenziale verfügen, die in Zukunft wachsen werden. Vielmehr kann ein LP kostenreflexiv wirken und bei passgenauer Ausgestaltung Anreize zu netzdienlichem Verhalten setzen. 
Mit fortschreitendem Smart Meter Rollout eröffnen sich neue Möglichkeiten in der Netzentgeltsystematik, die es zu nutzen gilt. Vorstellbar ist bspw., dass Netznutzer ab einer gewissen Größe und dem Vorhandensein eines iMSys in eine LP/AP-Systematik überführt werden. Diese Gruppe würde Prosumer und solche Nutzer umfassen, die relevante Flexibilitätspotenziale haben. Ein möglicher Ansatzpunkt sind Einbaufallgruppen im MsbG. Das beschriebene Vorgehen hat den Vorteil, dass auf eine gesetzlich verankerte Definition Bezug genommen werden könnte und die Gruppe leicht abgrenzbar ist. Diese Maßnahme wäre mit einer Weiterentwicklung des LP verbunden, wie im Folgenden beschrieben. 
Kleinere Netznutzer sollten auch mit Blick auf den Umsetzungsaufwand und die Veränderungsakzeptanz weiterhin über AP und GP abgerechnet werden, da die Verbräuche niedrig und die Flexibilitäten gering sind. Eine höhere Gewichtung des GP unter Berücksichtigung der Kostentragfähigkeit sollte geprüft werden und ist eine potenziell sinnvolle Weiterentwicklungsoption. </t>
  </si>
  <si>
    <t xml:space="preserve">Eine Überschreitung der vereinbarten Kapazität bei einem starren KP müsste in jedem Fall so hoch ausfallen, dass eine Überschreitung immer unattraktiv ist, da die vertraglich vereinbarte Kapazität zur Planung genutzt würde. Würden Überschreitungen nicht angemessen pönalisiert, kann es dazu kommen, dass Netznutzer ihre vertragliche Kapazität bewusst unterdimensionieren.  </t>
  </si>
  <si>
    <t xml:space="preserve">Kurzfristig ist aufgrund der technischen Möglichkeiten nur eine statisch-zeitvariable Ausgestaltung der Netzentgelte möglich und sinnvoll. Mittelfristig wird eine granularere Auflösung möglich sein. Das Herausrechnen von Lastspitzen kann perspektivisch sinnvoll sein und sollte näher geprüft werden.  
In einem ersten Schritt sollten daher variable Netzentgelte kurzfristig allen Netznutzern in der Niederspannung zugänglich gemacht werden, die über einen Smart Meter die technische Möglichkeit zu ihrer Nutzung verfügen. Absehbar sollten sie auch größeren Verbrauchern in höheren Spannungsebenen zur Verfügung stehen, wie bspw. PtX-Anwendungen.  
Die Nutzung variabler Netzentgelte sollte für Netznutzer freiwillig bleiben. </t>
  </si>
  <si>
    <t xml:space="preserve">Ja, die Verbindung ist potenziell hierzu geeignet. Gleichwohl braucht es weitere Details, um eine abschließende Bewertung vornehmen zu können. Wichtig ist, dass eine etwaige Regelung sicher und einfach anwendbar ist. Hierzu wären bestehende Unklarheiten, bspw. wann und wie Einschränkungen des Netzanschlusses kommuniziert werden müssen und wie deren Einhaltung sichergestellt wird, auszuräumen. 
Zu betonen ist, dass es für bereits errichtete Anlagen Bestandsschutz hinsichtlich der Befreiung von Netzentgelten geben muss. Ein separates System auf Grundlage des 14a-Mechanismus scheint hingegen weniger geeignet.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</si>
</sst>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56</v>
      </c>
      <c r="D12" s="74"/>
      <c r="E12" s="5"/>
    </row>
    <row r="13" spans="1:5" ht="15.75" x14ac:dyDescent="0.25">
      <c r="A13" s="44"/>
      <c r="B13" s="43"/>
      <c r="C13" s="45" t="s">
        <v>6</v>
      </c>
      <c r="D13" s="46" t="s">
        <v>44</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0" zoomScaleNormal="8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15</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16</v>
      </c>
      <c r="B4" s="60" t="s">
        <v>17</v>
      </c>
      <c r="C4" s="61" t="s">
        <v>18</v>
      </c>
      <c r="D4" s="60" t="s">
        <v>19</v>
      </c>
      <c r="E4" s="60" t="s">
        <v>20</v>
      </c>
      <c r="F4" s="60" t="s">
        <v>21</v>
      </c>
      <c r="G4" s="59" t="s">
        <v>22</v>
      </c>
      <c r="H4" s="94"/>
      <c r="I4" s="91"/>
      <c r="J4" s="91"/>
      <c r="K4" s="91"/>
      <c r="L4" s="91"/>
      <c r="M4" s="91"/>
      <c r="N4" s="91"/>
      <c r="O4" s="99"/>
    </row>
    <row r="5" spans="1:15" ht="32.25" customHeight="1" x14ac:dyDescent="0.25">
      <c r="A5" s="31">
        <v>1</v>
      </c>
      <c r="B5" s="32" t="s">
        <v>30</v>
      </c>
      <c r="C5" s="33" t="str">
        <f>IF(AND(ISTEXT(B5),ISTEXT(#REF!)),"-","!")</f>
        <v>!</v>
      </c>
      <c r="D5" s="34">
        <f>IF(CONCATENATE(E5&amp;F5&amp;G5)="",0,1)</f>
        <v>1</v>
      </c>
      <c r="E5" s="62">
        <f>_xlfn.IFNA(VLOOKUP(B5,Werte!A:D,2,0),"")</f>
        <v>0</v>
      </c>
      <c r="F5" s="63" t="s">
        <v>57</v>
      </c>
      <c r="G5" s="62" t="s">
        <v>101</v>
      </c>
    </row>
    <row r="6" spans="1:15" ht="250.5" customHeight="1" x14ac:dyDescent="0.25">
      <c r="A6" s="31">
        <v>2</v>
      </c>
      <c r="B6" s="32" t="s">
        <v>29</v>
      </c>
      <c r="C6" s="33" t="str">
        <f>IF(AND(ISTEXT(B6),ISTEXT(#REF!)),"-","!")</f>
        <v>!</v>
      </c>
      <c r="D6" s="34">
        <f t="shared" ref="D6:D69" si="0">IF(CONCATENATE(E6&amp;F6&amp;G6)="",0,1)</f>
        <v>1</v>
      </c>
      <c r="E6" s="62">
        <f>_xlfn.IFNA(VLOOKUP(B6,Werte!A:D,2,0),"")</f>
        <v>0</v>
      </c>
      <c r="F6" s="63" t="s">
        <v>58</v>
      </c>
      <c r="G6" s="62" t="s">
        <v>102</v>
      </c>
    </row>
    <row r="7" spans="1:15" ht="105" x14ac:dyDescent="0.25">
      <c r="A7" s="31">
        <v>3</v>
      </c>
      <c r="B7" s="32" t="s">
        <v>30</v>
      </c>
      <c r="C7" s="33" t="str">
        <f>IF(AND(ISTEXT(B7),ISTEXT(#REF!)),"-","!")</f>
        <v>!</v>
      </c>
      <c r="D7" s="34">
        <f t="shared" si="0"/>
        <v>1</v>
      </c>
      <c r="E7" s="62">
        <f>_xlfn.IFNA(VLOOKUP(B7,Werte!A:D,2,0),"")</f>
        <v>0</v>
      </c>
      <c r="F7" s="63" t="s">
        <v>60</v>
      </c>
      <c r="G7" s="62" t="s">
        <v>59</v>
      </c>
    </row>
    <row r="8" spans="1:15" ht="105" x14ac:dyDescent="0.25">
      <c r="A8" s="31">
        <v>4</v>
      </c>
      <c r="B8" s="32" t="s">
        <v>30</v>
      </c>
      <c r="C8" s="33" t="str">
        <f>IF(AND(ISTEXT(B8),ISTEXT(#REF!)),"-","!")</f>
        <v>!</v>
      </c>
      <c r="D8" s="34">
        <f t="shared" si="0"/>
        <v>1</v>
      </c>
      <c r="E8" s="62">
        <f>_xlfn.IFNA(VLOOKUP(B8,Werte!A:D,2,0),"")</f>
        <v>0</v>
      </c>
      <c r="F8" s="63" t="s">
        <v>61</v>
      </c>
      <c r="G8" s="62" t="s">
        <v>100</v>
      </c>
    </row>
    <row r="9" spans="1:15" ht="150" x14ac:dyDescent="0.25">
      <c r="A9" s="31">
        <v>5</v>
      </c>
      <c r="B9" s="32" t="s">
        <v>31</v>
      </c>
      <c r="C9" s="33" t="str">
        <f>IF(AND(ISTEXT(B9),ISTEXT(#REF!)),"-","!")</f>
        <v>!</v>
      </c>
      <c r="D9" s="34">
        <f t="shared" si="0"/>
        <v>1</v>
      </c>
      <c r="E9" s="62">
        <f>_xlfn.IFNA(VLOOKUP(B9,Werte!A:D,2,0),"")</f>
        <v>0</v>
      </c>
      <c r="F9" s="63" t="s">
        <v>62</v>
      </c>
      <c r="G9" s="62" t="s">
        <v>63</v>
      </c>
    </row>
    <row r="10" spans="1:15" ht="45" x14ac:dyDescent="0.25">
      <c r="A10" s="31">
        <v>6</v>
      </c>
      <c r="B10" s="32" t="s">
        <v>31</v>
      </c>
      <c r="C10" s="33" t="str">
        <f>IF(AND(ISTEXT(B10),ISTEXT(#REF!)),"-","!")</f>
        <v>!</v>
      </c>
      <c r="D10" s="34">
        <f t="shared" si="0"/>
        <v>1</v>
      </c>
      <c r="E10" s="62">
        <f>_xlfn.IFNA(VLOOKUP(B10,Werte!A:D,2,0),"")</f>
        <v>0</v>
      </c>
      <c r="F10" s="63" t="s">
        <v>58</v>
      </c>
      <c r="G10" s="62" t="s">
        <v>64</v>
      </c>
    </row>
    <row r="11" spans="1:15" ht="135" x14ac:dyDescent="0.25">
      <c r="A11" s="31">
        <v>7</v>
      </c>
      <c r="B11" s="32" t="s">
        <v>31</v>
      </c>
      <c r="C11" s="33" t="str">
        <f>IF(AND(ISTEXT(B11),ISTEXT(#REF!)),"-","!")</f>
        <v>!</v>
      </c>
      <c r="D11" s="34">
        <f t="shared" si="0"/>
        <v>1</v>
      </c>
      <c r="E11" s="62">
        <f>_xlfn.IFNA(VLOOKUP(B11,Werte!A:D,2,0),"")</f>
        <v>0</v>
      </c>
      <c r="F11" s="63" t="s">
        <v>65</v>
      </c>
      <c r="G11" s="62" t="s">
        <v>66</v>
      </c>
    </row>
    <row r="12" spans="1:15" ht="315" x14ac:dyDescent="0.25">
      <c r="A12" s="31">
        <v>8</v>
      </c>
      <c r="B12" s="32" t="s">
        <v>33</v>
      </c>
      <c r="C12" s="33" t="str">
        <f>IF(AND(ISTEXT(B12),ISTEXT(#REF!)),"-","!")</f>
        <v>!</v>
      </c>
      <c r="D12" s="34">
        <f t="shared" si="0"/>
        <v>1</v>
      </c>
      <c r="E12" s="62">
        <f>_xlfn.IFNA(VLOOKUP(B12,Werte!A:D,2,0),"")</f>
        <v>0</v>
      </c>
      <c r="F12" s="63" t="s">
        <v>67</v>
      </c>
      <c r="G12" s="62" t="s">
        <v>103</v>
      </c>
    </row>
    <row r="13" spans="1:15" ht="285" x14ac:dyDescent="0.25">
      <c r="A13" s="31">
        <v>9</v>
      </c>
      <c r="B13" s="32" t="s">
        <v>33</v>
      </c>
      <c r="C13" s="33" t="str">
        <f>IF(AND(ISTEXT(B13),ISTEXT(#REF!)),"-","!")</f>
        <v>!</v>
      </c>
      <c r="D13" s="34">
        <f t="shared" si="0"/>
        <v>1</v>
      </c>
      <c r="E13" s="62">
        <f>_xlfn.IFNA(VLOOKUP(B13,Werte!A:D,2,0),"")</f>
        <v>0</v>
      </c>
      <c r="F13" s="63" t="s">
        <v>68</v>
      </c>
      <c r="G13" s="62" t="s">
        <v>104</v>
      </c>
    </row>
    <row r="14" spans="1:15" ht="409.5" x14ac:dyDescent="0.25">
      <c r="A14" s="31">
        <v>10</v>
      </c>
      <c r="B14" s="32" t="s">
        <v>34</v>
      </c>
      <c r="C14" s="33" t="str">
        <f>IF(AND(ISTEXT(B14),ISTEXT(#REF!)),"-","!")</f>
        <v>!</v>
      </c>
      <c r="D14" s="34">
        <f t="shared" si="0"/>
        <v>1</v>
      </c>
      <c r="E14" s="62">
        <f>_xlfn.IFNA(VLOOKUP(B14,Werte!A:D,2,0),"")</f>
        <v>0</v>
      </c>
      <c r="F14" s="63" t="s">
        <v>69</v>
      </c>
      <c r="G14" s="62" t="s">
        <v>73</v>
      </c>
    </row>
    <row r="15" spans="1:15" ht="60" x14ac:dyDescent="0.25">
      <c r="A15" s="31">
        <v>11</v>
      </c>
      <c r="B15" s="32" t="s">
        <v>34</v>
      </c>
      <c r="C15" s="33" t="str">
        <f>IF(AND(ISTEXT(B15),ISTEXT(#REF!)),"-","!")</f>
        <v>!</v>
      </c>
      <c r="D15" s="34">
        <f t="shared" si="0"/>
        <v>1</v>
      </c>
      <c r="E15" s="62">
        <f>_xlfn.IFNA(VLOOKUP(B15,Werte!A:D,2,0),"")</f>
        <v>0</v>
      </c>
      <c r="F15" s="63" t="s">
        <v>70</v>
      </c>
      <c r="G15" s="62" t="s">
        <v>105</v>
      </c>
    </row>
    <row r="16" spans="1:15" ht="330" x14ac:dyDescent="0.25">
      <c r="A16" s="31">
        <v>12</v>
      </c>
      <c r="B16" s="32" t="s">
        <v>34</v>
      </c>
      <c r="C16" s="33" t="str">
        <f>IF(AND(ISTEXT(B16),ISTEXT(#REF!)),"-","!")</f>
        <v>!</v>
      </c>
      <c r="D16" s="34">
        <f t="shared" si="0"/>
        <v>1</v>
      </c>
      <c r="E16" s="62">
        <f>_xlfn.IFNA(VLOOKUP(B16,Werte!A:D,2,0),"")</f>
        <v>0</v>
      </c>
      <c r="F16" s="63" t="s">
        <v>71</v>
      </c>
      <c r="G16" s="62" t="s">
        <v>74</v>
      </c>
    </row>
    <row r="17" spans="1:7" ht="165" x14ac:dyDescent="0.25">
      <c r="A17" s="31">
        <v>13</v>
      </c>
      <c r="B17" s="32" t="s">
        <v>35</v>
      </c>
      <c r="C17" s="33" t="str">
        <f>IF(AND(ISTEXT(B17),ISTEXT(#REF!)),"-","!")</f>
        <v>!</v>
      </c>
      <c r="D17" s="34">
        <f t="shared" si="0"/>
        <v>1</v>
      </c>
      <c r="E17" s="62">
        <f>_xlfn.IFNA(VLOOKUP(B17,Werte!A:D,2,0),"")</f>
        <v>0</v>
      </c>
      <c r="F17" s="63" t="s">
        <v>72</v>
      </c>
      <c r="G17" s="62" t="s">
        <v>106</v>
      </c>
    </row>
    <row r="18" spans="1:7" ht="45" x14ac:dyDescent="0.25">
      <c r="A18" s="31">
        <v>14</v>
      </c>
      <c r="B18" s="32" t="s">
        <v>35</v>
      </c>
      <c r="C18" s="33" t="str">
        <f>IF(AND(ISTEXT(B18),ISTEXT(#REF!)),"-","!")</f>
        <v>!</v>
      </c>
      <c r="D18" s="34">
        <f t="shared" si="0"/>
        <v>1</v>
      </c>
      <c r="E18" s="62">
        <f>_xlfn.IFNA(VLOOKUP(B18,Werte!A:D,2,0),"")</f>
        <v>0</v>
      </c>
      <c r="F18" s="63" t="s">
        <v>76</v>
      </c>
      <c r="G18" s="62" t="s">
        <v>75</v>
      </c>
    </row>
    <row r="19" spans="1:7" ht="60" x14ac:dyDescent="0.25">
      <c r="A19" s="31">
        <v>15</v>
      </c>
      <c r="B19" s="32" t="s">
        <v>35</v>
      </c>
      <c r="C19" s="33" t="str">
        <f>IF(AND(ISTEXT(B19),ISTEXT(#REF!)),"-","!")</f>
        <v>!</v>
      </c>
      <c r="D19" s="34">
        <f t="shared" si="0"/>
        <v>1</v>
      </c>
      <c r="E19" s="62">
        <f>_xlfn.IFNA(VLOOKUP(B19,Werte!A:D,2,0),"")</f>
        <v>0</v>
      </c>
      <c r="F19" s="63" t="s">
        <v>78</v>
      </c>
      <c r="G19" s="62" t="s">
        <v>77</v>
      </c>
    </row>
    <row r="20" spans="1:7" ht="150" x14ac:dyDescent="0.25">
      <c r="A20" s="31">
        <v>16</v>
      </c>
      <c r="B20" s="32" t="s">
        <v>35</v>
      </c>
      <c r="C20" s="33" t="str">
        <f>IF(AND(ISTEXT(B20),ISTEXT(#REF!)),"-","!")</f>
        <v>!</v>
      </c>
      <c r="D20" s="34">
        <f t="shared" si="0"/>
        <v>1</v>
      </c>
      <c r="E20" s="62">
        <f>_xlfn.IFNA(VLOOKUP(B20,Werte!A:D,2,0),"")</f>
        <v>0</v>
      </c>
      <c r="F20" s="63" t="s">
        <v>80</v>
      </c>
      <c r="G20" s="62" t="s">
        <v>79</v>
      </c>
    </row>
    <row r="21" spans="1:7" ht="45" x14ac:dyDescent="0.25">
      <c r="A21" s="31">
        <v>17</v>
      </c>
      <c r="B21" s="32" t="s">
        <v>40</v>
      </c>
      <c r="C21" s="33" t="str">
        <f>IF(AND(ISTEXT(B21),ISTEXT(#REF!)),"-","!")</f>
        <v>!</v>
      </c>
      <c r="D21" s="34">
        <f t="shared" si="0"/>
        <v>1</v>
      </c>
      <c r="E21" s="62">
        <f>_xlfn.IFNA(VLOOKUP(B21,Werte!A:D,2,0),"")</f>
        <v>0</v>
      </c>
      <c r="F21" s="63" t="s">
        <v>83</v>
      </c>
      <c r="G21" s="62" t="s">
        <v>81</v>
      </c>
    </row>
    <row r="22" spans="1:7" ht="45" x14ac:dyDescent="0.25">
      <c r="A22" s="31">
        <v>18</v>
      </c>
      <c r="B22" s="32" t="s">
        <v>40</v>
      </c>
      <c r="C22" s="33" t="str">
        <f>IF(AND(ISTEXT(B22),ISTEXT(#REF!)),"-","!")</f>
        <v>!</v>
      </c>
      <c r="D22" s="34">
        <f t="shared" si="0"/>
        <v>1</v>
      </c>
      <c r="E22" s="62">
        <f>_xlfn.IFNA(VLOOKUP(B22,Werte!A:D,2,0),"")</f>
        <v>0</v>
      </c>
      <c r="F22" s="63" t="s">
        <v>84</v>
      </c>
      <c r="G22" s="62" t="s">
        <v>82</v>
      </c>
    </row>
    <row r="23" spans="1:7" ht="45" x14ac:dyDescent="0.25">
      <c r="A23" s="31">
        <v>19</v>
      </c>
      <c r="B23" s="32" t="s">
        <v>40</v>
      </c>
      <c r="C23" s="33" t="str">
        <f>IF(AND(ISTEXT(B23),ISTEXT(#REF!)),"-","!")</f>
        <v>!</v>
      </c>
      <c r="D23" s="34">
        <f t="shared" si="0"/>
        <v>1</v>
      </c>
      <c r="E23" s="62">
        <f>_xlfn.IFNA(VLOOKUP(B23,Werte!A:D,2,0),"")</f>
        <v>0</v>
      </c>
      <c r="F23" s="63" t="s">
        <v>86</v>
      </c>
      <c r="G23" s="62" t="s">
        <v>85</v>
      </c>
    </row>
    <row r="24" spans="1:7" x14ac:dyDescent="0.25">
      <c r="A24" s="31">
        <v>20</v>
      </c>
      <c r="B24" s="32" t="s">
        <v>40</v>
      </c>
      <c r="C24" s="33" t="str">
        <f>IF(AND(ISTEXT(B24),ISTEXT(#REF!)),"-","!")</f>
        <v>!</v>
      </c>
      <c r="D24" s="34">
        <f t="shared" si="0"/>
        <v>1</v>
      </c>
      <c r="E24" s="62">
        <f>_xlfn.IFNA(VLOOKUP(B24,Werte!A:D,2,0),"")</f>
        <v>0</v>
      </c>
      <c r="F24" s="63" t="s">
        <v>88</v>
      </c>
      <c r="G24" s="62" t="s">
        <v>87</v>
      </c>
    </row>
    <row r="25" spans="1:7" ht="105" x14ac:dyDescent="0.25">
      <c r="A25" s="31">
        <v>21</v>
      </c>
      <c r="B25" s="32" t="s">
        <v>41</v>
      </c>
      <c r="C25" s="33" t="str">
        <f>IF(AND(ISTEXT(B25),ISTEXT(#REF!)),"-","!")</f>
        <v>!</v>
      </c>
      <c r="D25" s="34">
        <f t="shared" si="0"/>
        <v>1</v>
      </c>
      <c r="E25" s="62">
        <f>_xlfn.IFNA(VLOOKUP(B25,Werte!A:D,2,0),"")</f>
        <v>0</v>
      </c>
      <c r="F25" s="63" t="s">
        <v>90</v>
      </c>
      <c r="G25" s="62" t="s">
        <v>89</v>
      </c>
    </row>
    <row r="26" spans="1:7" ht="45" x14ac:dyDescent="0.25">
      <c r="A26" s="31">
        <v>22</v>
      </c>
      <c r="B26" s="32" t="s">
        <v>41</v>
      </c>
      <c r="C26" s="33" t="str">
        <f>IF(AND(ISTEXT(B26),ISTEXT(#REF!)),"-","!")</f>
        <v>!</v>
      </c>
      <c r="D26" s="34">
        <f t="shared" si="0"/>
        <v>1</v>
      </c>
      <c r="E26" s="62">
        <f>_xlfn.IFNA(VLOOKUP(B26,Werte!A:D,2,0),"")</f>
        <v>0</v>
      </c>
      <c r="F26" s="63" t="s">
        <v>92</v>
      </c>
      <c r="G26" s="62" t="s">
        <v>91</v>
      </c>
    </row>
    <row r="27" spans="1:7" ht="135" x14ac:dyDescent="0.25">
      <c r="A27" s="31">
        <v>23</v>
      </c>
      <c r="B27" s="32" t="s">
        <v>41</v>
      </c>
      <c r="C27" s="33" t="str">
        <f>IF(AND(ISTEXT(B27),ISTEXT(#REF!)),"-","!")</f>
        <v>!</v>
      </c>
      <c r="D27" s="34">
        <f t="shared" si="0"/>
        <v>1</v>
      </c>
      <c r="E27" s="62">
        <f>_xlfn.IFNA(VLOOKUP(B27,Werte!A:D,2,0),"")</f>
        <v>0</v>
      </c>
      <c r="F27" s="63" t="s">
        <v>93</v>
      </c>
      <c r="G27" s="62" t="s">
        <v>107</v>
      </c>
    </row>
    <row r="28" spans="1:7" ht="30" x14ac:dyDescent="0.25">
      <c r="A28" s="31">
        <v>24</v>
      </c>
      <c r="B28" s="32" t="s">
        <v>42</v>
      </c>
      <c r="C28" s="33" t="str">
        <f>IF(AND(ISTEXT(B28),ISTEXT(#REF!)),"-","!")</f>
        <v>!</v>
      </c>
      <c r="D28" s="34">
        <f t="shared" si="0"/>
        <v>1</v>
      </c>
      <c r="E28" s="62">
        <f>_xlfn.IFNA(VLOOKUP(B28,Werte!A:D,2,0),"")</f>
        <v>0</v>
      </c>
      <c r="F28" s="63" t="s">
        <v>95</v>
      </c>
      <c r="G28" s="62" t="s">
        <v>94</v>
      </c>
    </row>
    <row r="29" spans="1:7" ht="45" x14ac:dyDescent="0.25">
      <c r="A29" s="31">
        <v>25</v>
      </c>
      <c r="B29" s="32" t="s">
        <v>43</v>
      </c>
      <c r="C29" s="33" t="str">
        <f>IF(AND(ISTEXT(B29),ISTEXT(#REF!)),"-","!")</f>
        <v>!</v>
      </c>
      <c r="D29" s="34">
        <f t="shared" si="0"/>
        <v>1</v>
      </c>
      <c r="E29" s="62">
        <f>_xlfn.IFNA(VLOOKUP(B29,Werte!A:D,2,0),"")</f>
        <v>0</v>
      </c>
      <c r="F29" s="63" t="s">
        <v>97</v>
      </c>
      <c r="G29" s="62" t="s">
        <v>96</v>
      </c>
    </row>
    <row r="30" spans="1:7" ht="75" x14ac:dyDescent="0.25">
      <c r="A30" s="31">
        <v>26</v>
      </c>
      <c r="B30" s="32" t="s">
        <v>43</v>
      </c>
      <c r="C30" s="33" t="str">
        <f>IF(AND(ISTEXT(B30),ISTEXT(#REF!)),"-","!")</f>
        <v>!</v>
      </c>
      <c r="D30" s="34">
        <f t="shared" si="0"/>
        <v>1</v>
      </c>
      <c r="E30" s="62">
        <f>_xlfn.IFNA(VLOOKUP(B30,Werte!A:D,2,0),"")</f>
        <v>0</v>
      </c>
      <c r="F30" s="63" t="s">
        <v>99</v>
      </c>
      <c r="G30" s="62" t="s">
        <v>98</v>
      </c>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23</v>
      </c>
      <c r="B1" s="87"/>
      <c r="C1" s="87"/>
      <c r="D1" s="87"/>
      <c r="F1" s="88"/>
      <c r="G1" s="88"/>
      <c r="H1" s="88"/>
      <c r="I1" s="88"/>
      <c r="J1" s="88"/>
      <c r="K1" s="88"/>
      <c r="L1" s="88"/>
      <c r="M1" s="88"/>
      <c r="N1" s="88"/>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88"/>
      <c r="G15" s="88"/>
      <c r="H15" s="88"/>
      <c r="I15" s="88"/>
      <c r="J15" s="88"/>
      <c r="K15" s="88"/>
      <c r="L15" s="88"/>
      <c r="M15" s="88"/>
      <c r="N15" s="88"/>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