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30B0F968-C43F-47D8-9CEF-CCD995453E8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<sst xmlns="http://schemas.openxmlformats.org/spreadsheetml/2006/main" count="68" uniqueCount="61">
  <si>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</si>
  <si>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</si>
  <si>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</si>
  <si>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</si>
  <si>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</si>
  <si>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</si>
  <si>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</si>
  <si>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</si>
  <si>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</si>
  <si>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</si>
  <si>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</si>
  <si>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</si>
  <si>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</si>
  <si>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</si>
  <si>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</si>
  <si>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</si>
  <si>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</si>
  <si>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</si>
  <si>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</si>
  <si>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</si>
  <si>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</si>
  <si>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</si>
  <si>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</si>
  <si>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</si>
  <si>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</si>
  <si>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</si>
  <si>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</si>
  <si>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</si>
  <si>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</si>
  <si>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</si>
  <si>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</si>
  <si>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</si>
  <si>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</si>
  <si>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</si>
  <si>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</si>
  <si>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</si>
  <si>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</si>
  <si>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</si>
  <si>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</si>
  <si>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</si>
  <si>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</si>
  <si>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</si>
  <si>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</si>
  <si>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</si>
  <si>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</si>
  <si>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</si>
  <si>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</si>
  <si>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</si>
  <si>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</si>
  <si>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</si>
  <si>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</si>
  <si>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</si>
  <si>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</si>
  <si>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</si>
  <si>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</si>
  <si>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</si>
  <si>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Ministerium für Umwelt, Klima und Energiewirtschaft Baden-Württemberg</t>
  </si>
  <si>
    <t>Eine Netzentgeltreform sollte eine faire und verursachungsgerechte Verteilung der Kosten umfassen, die die dezentrale Einspeisung besser einbezieht. 
Es trifft zu, dass die Beteiligung von Einspeisern an der Finanzierung der Netzkosten einen Beitrag zu den Zielen der Netzentgeltsystematik leisten kann. Dies gilt insbesondere für die damit erzielbare Anreizfunktion. Daher sollten neben Verbrauchern auch Stromproduzenten an den Netzkosten beteiligt werden. Dabei ist jedoch darauf zu achten, dass es keine Hemmnisse für den weiterhin dringlich erforderlichen schnellen Ausbau der Erneuerbaren Energien gibt. Netzentgelte für Stromproduzenten können, je nach Ausgestaltung, die volkswirtschaftliche Effizienz des Stromsystems beeinflussen. Bei einer Beteiligung der Erzeuger an den Netzkosten würden diese Kosten soweit möglich zumindest teilweise über andere Bestandteile des Strompreises wieder an die Verbraucher oder an den Bundeshaushalt weitergegeben werden. Daher ist eine sorgfältige Auswahl der richtigen Art der Kostenbeteiligung sicherzustellen.</t>
  </si>
  <si>
    <t xml:space="preserve">Ein mögliches Element der Beteiligung von Einspeisern an der Finanzierung der Netzkosten sind BKZ für Einspeiser. Diese könnten neben einem Finanzierungsbeitrag zugleich ein lokales Preissignal senden, um einen Anreiz zur netzdienlichen Ansiedlung neuer Erzeugungskapazitäten oder zum sparsamen Umgang mit Netzanschlusskapazität zu setzen. Dazu müsste eine sinnvolle Regelung für lokal differenzierte BKZ getroffen werden. Räumlich differenzierte und einmalig zu erhebende BKZ für eine Kostenbeteiligung der Einspeiser am Netzausbau wären ein relativ einfach zu handhabendes Instrument. Ein solcher BKZ würde für Anlagenbetreiber im Rahmen von Investitionsentscheidungen eine bessere Kalkulationsgrundlage bilden als schwankende Einspeisenetzentgelte.
Die Erhebung von BKZ für Neuanlagen oder Erweiterungen ist grundsätzlich zu befürworten. BKZ sind ein wichtiges Instrument zur Förderung eines effizienten Netzausbaus. Somit lassen sich Netzausbaukosten und Netzengpassmanagementkosten reduzieren. Die verursachungsgerechte Kostenzuordnung und preisdämpfende Wirkung auf die Netzentgelte kommt allen Letztverbrauchern im Land zu gute. Durch die Einführung regionaler Differenzierungen können BKZ ein Instrument zur Steuerung und Stabilisierung der Netzkosten sein. Hinsichtlich der Diskussionen zum Erhalt der einheitlichen Stromgebotszone würden die BKZ helfen, die regionalen Unwuchten im System zu reduzieren, da durch BKZ Anreize für Ansiedlungsentscheidungen gesetzt werden können.  
Es sollte jedoch genauer untersucht werden, inwiefern BKZ für Einspeiser die richtigen Standortanreize (auch für eine bessere Synchronisierung von EE-Kapazitäten mit dem Netz) setzen können. </t>
  </si>
  <si>
    <t>Die Verteilnetzentgelte variieren regional. In Deutschland gibt es 866 Verteilnetzbetreiber, die jeweils eigene Netzentgelte festlegen.
Nach der Festlegung der Bundesnetzagentur zur Verteilung von Mehrkosten in Netzen aus der Integration von Anlagen zur Erzeugung von Strom aus erneuerbaren Energien sinken im Jahr 2025 in Regionen mit viel Stromerzeugung aus erneuerbaren Energien (Windenergie- und Solaranlagen) die Netzentgelte durch die Verteilung. Die Kosten werden solidarisch über alle Stromverbraucherinnen und -verbraucher in Deutschland verteilt.
Wir befürworten eine faire Lastenverteilung zwischen dünn besiedelten Regionen mit vielen Anlagen erneuerbarer Energie und Ballungszentren mit vielen Stromabnehmern, aber wenig Flächen für Windräder und Solarparks.
Die Einführung und Umsetzung bundeseinheitlicher Verteilnetzentgelte wäre jedoch ein komplexer Vorgang, der einschließlich der Diskussions- und Entscheidungsprozesse mehrere Jahre in Anspruch nehmen würde und mit erkennbaren Nachteilen verbunden wäre. Bei einer Einführung bundeseinheitlicher Netzentgelte würden nicht nur die finanziellen Lasten des EE-Ausbaus verteilt, sondern auch andere Effekte ausgeglichen. Eine zeitnahe Entlastung in Bezug auf besondere Kostenbelastungen aus der EE-Integration könnte somit nicht gewährleistet werden. Berücksichtigt man zusätzlich das Erfordernis einer Übergangsfrist würde sich die Entlastung von Netznutzern, in deren Netzgebiet besondere Kostenbelastungen aufgrund der EE-Integration entstanden sind, weiter hinauszögern.</t>
  </si>
  <si>
    <t>Finanzierungsbeteiligung von Elektrolyseuren:
Es existieren eine Reihe von gesetzlichen Netzentgeltprivilegierungen. Elektrolyseure erhal-ten für 20 Jahre eine vollständige Entgeltbefreiung und sind somit bisher von Netzentgeltzahlungen ausgenommen. 
Die bisherige Netzentgeltbefreiung in § 118 Abs. 6 EnWG für den Strombezug zur Erzeugung von Wasserstoff aus Wasser-Elektrolyse ist von immenser Wichtigkeit für den Hochlauf der Wasserstoff-Wirtschaft. Diese Netzentgeltbefreiung endet zum 4.8.2029, mit der Folge, dass Elektrolyseure, die nach diesem Datum in Betrieb genommen werden, sich künftig an der Netzfinanzierung beteiligen müssen. Der Attentismus im Wasserstoff-Bereich führt zur zeitlichen Verzögerung von Projekten und sollte die Netzentgeltbefreiung nicht über den 4.8.2029 hinaus verlängert werden, wird es für Elektrolyseur-Betreiber immer schwieriger, einen wirtschaftlich tragfähigen Business Case zu entwickeln und Wasserstoff zu annähernd marktfähigen Preisen anzubieten. 
Eine Beitragspflicht der Elektrolyseure würde den Wasserstoff-Hochlauf stark behindern und dazu führen, dass in Baden-Württemberg keine Elektrolyseure mehr errichtet werden. 
Deswegen sprechen wir uns ausdrücklich für eine Verlängerung der Netzentgeltbefreiung über den 4.8.2029 hinaus aus. Dabei sollte aber die Möglichkeit betrachtet werden, Anforderungen für eine möglichst wenig netzbelastende Betriebsweise zu stellen.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</si>
</sst>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45"/>
      <c r="D3" s="46"/>
    </row>
    <row r="4" spans="1:5" ht="16.5" x14ac:dyDescent="0.25">
      <c r="A4" s="47"/>
      <c r="B4" s="48"/>
      <c r="C4" s="48"/>
      <c r="D4" s="49"/>
    </row>
    <row r="5" spans="1:5" ht="16.5" x14ac:dyDescent="0.2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25">
      <c r="A11" s="47"/>
      <c r="B11" s="53"/>
      <c r="C11" s="53"/>
      <c r="D11" s="49"/>
    </row>
    <row r="12" spans="1:5" ht="15.75" x14ac:dyDescent="0.25">
      <c r="A12" s="86" t="s">
        <v>27</v>
      </c>
      <c r="B12" s="87"/>
      <c r="C12" s="84" t="s">
        <v>56</v>
      </c>
      <c r="D12" s="85"/>
      <c r="E12" s="31"/>
    </row>
    <row r="13" spans="1:5" ht="15.75" x14ac:dyDescent="0.25">
      <c r="A13" s="54"/>
      <c r="B13" s="53"/>
      <c r="C13" s="55" t="s">
        <v>19</v>
      </c>
      <c r="D13" s="56" t="s">
        <v>10</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44.140625"/>
    <col min="7" max="7" customWidth="true" style="3" width="118.4257812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150" x14ac:dyDescent="0.25">
      <c r="A5" s="41">
        <v>1</v>
      </c>
      <c r="B5" s="42" t="s">
        <v>49</v>
      </c>
      <c r="C5" s="43" t="str">
        <f>IF(AND(ISTEXT(B5),ISTEXT(#REF!)),"-","!")</f>
        <v>!</v>
      </c>
      <c r="D5" s="44">
        <f>IF(CONCATENATE(E5&amp;F5&amp;G5)="",0,1)</f>
        <v>1</v>
      </c>
      <c r="E5" s="73">
        <f>_xlfn.IFNA(VLOOKUP(B5,Werte!A:D,2,0),"")</f>
        <v>0</v>
      </c>
      <c r="F5" s="74"/>
      <c r="G5" s="73" t="s">
        <v>57</v>
      </c>
    </row>
    <row r="6" spans="1:15" ht="210" x14ac:dyDescent="0.25">
      <c r="A6" s="41">
        <v>2</v>
      </c>
      <c r="B6" s="42" t="s">
        <v>38</v>
      </c>
      <c r="C6" s="43" t="str">
        <f>IF(AND(ISTEXT(B6),ISTEXT(#REF!)),"-","!")</f>
        <v>!</v>
      </c>
      <c r="D6" s="44">
        <f t="shared" ref="D6:D69" si="0">IF(CONCATENATE(E6&amp;F6&amp;G6)="",0,1)</f>
        <v>1</v>
      </c>
      <c r="E6" s="73">
        <f>_xlfn.IFNA(VLOOKUP(B6,Werte!A:D,2,0),"")</f>
        <v>0</v>
      </c>
      <c r="F6" s="74"/>
      <c r="G6" s="73" t="s">
        <v>58</v>
      </c>
    </row>
    <row r="7" spans="1:15" ht="210" x14ac:dyDescent="0.25">
      <c r="A7" s="41">
        <v>3</v>
      </c>
      <c r="B7" s="42" t="s">
        <v>11</v>
      </c>
      <c r="C7" s="43" t="str">
        <f>IF(AND(ISTEXT(B7),ISTEXT(#REF!)),"-","!")</f>
        <v>!</v>
      </c>
      <c r="D7" s="44">
        <f t="shared" si="0"/>
        <v>1</v>
      </c>
      <c r="E7" s="73">
        <f>_xlfn.IFNA(VLOOKUP(B7,Werte!A:D,2,0),"")</f>
        <v>0</v>
      </c>
      <c r="F7" s="74"/>
      <c r="G7" s="73" t="s">
        <v>60</v>
      </c>
    </row>
    <row r="8" spans="1:15" ht="210" x14ac:dyDescent="0.25">
      <c r="A8" s="41">
        <v>4</v>
      </c>
      <c r="B8" s="42" t="s">
        <v>46</v>
      </c>
      <c r="C8" s="43" t="str">
        <f>IF(AND(ISTEXT(B8),ISTEXT(#REF!)),"-","!")</f>
        <v>!</v>
      </c>
      <c r="D8" s="44">
        <f t="shared" si="0"/>
        <v>1</v>
      </c>
      <c r="E8" s="73">
        <f>_xlfn.IFNA(VLOOKUP(B8,Werte!A:D,2,0),"")</f>
        <v>0</v>
      </c>
      <c r="F8" s="74"/>
      <c r="G8" s="73" t="s">
        <v>59</v>
      </c>
    </row>
    <row r="9" spans="1:15" hidden="1" x14ac:dyDescent="0.25">
      <c r="A9" s="41">
        <v>5</v>
      </c>
      <c r="B9" s="42"/>
      <c r="C9" s="43" t="str">
        <f>IF(AND(ISTEXT(B9),ISTEXT(#REF!)),"-","!")</f>
        <v>!</v>
      </c>
      <c r="D9" s="44">
        <f t="shared" si="0"/>
        <v>0</v>
      </c>
      <c r="E9" s="73" t="str">
        <f>_xlfn.IFNA(VLOOKUP(B9,Werte!A:D,2,0),"")</f>
        <v/>
      </c>
      <c r="F9" s="74"/>
      <c r="G9" s="73"/>
    </row>
    <row r="10" spans="1:15" hidden="1" x14ac:dyDescent="0.25">
      <c r="A10" s="41">
        <v>6</v>
      </c>
      <c r="B10" s="42"/>
      <c r="C10" s="43" t="str">
        <f>IF(AND(ISTEXT(B10),ISTEXT(#REF!)),"-","!")</f>
        <v>!</v>
      </c>
      <c r="D10" s="44">
        <f t="shared" si="0"/>
        <v>0</v>
      </c>
      <c r="E10" s="73" t="str">
        <f>_xlfn.IFNA(VLOOKUP(B10,Werte!A:D,2,0),"")</f>
        <v/>
      </c>
      <c r="F10" s="74"/>
      <c r="G10" s="73"/>
    </row>
    <row r="11" spans="1:15" hidden="1" x14ac:dyDescent="0.25">
      <c r="A11" s="41">
        <v>7</v>
      </c>
      <c r="B11" s="42"/>
      <c r="C11" s="43" t="str">
        <f>IF(AND(ISTEXT(B11),ISTEXT(#REF!)),"-","!")</f>
        <v>!</v>
      </c>
      <c r="D11" s="44">
        <f t="shared" si="0"/>
        <v>0</v>
      </c>
      <c r="E11" s="73" t="str">
        <f>_xlfn.IFNA(VLOOKUP(B11,Werte!A:D,2,0),"")</f>
        <v/>
      </c>
      <c r="F11" s="74"/>
      <c r="G11" s="73"/>
    </row>
    <row r="12" spans="1:15" hidden="1" x14ac:dyDescent="0.25">
      <c r="A12" s="41">
        <v>8</v>
      </c>
      <c r="B12" s="42"/>
      <c r="C12" s="43" t="str">
        <f>IF(AND(ISTEXT(B12),ISTEXT(#REF!)),"-","!")</f>
        <v>!</v>
      </c>
      <c r="D12" s="44">
        <f t="shared" si="0"/>
        <v>0</v>
      </c>
      <c r="E12" s="73" t="str">
        <f>_xlfn.IFNA(VLOOKUP(B12,Werte!A:D,2,0),"")</f>
        <v/>
      </c>
      <c r="F12" s="74"/>
      <c r="G12" s="73"/>
    </row>
    <row r="13" spans="1:15" hidden="1" x14ac:dyDescent="0.25">
      <c r="A13" s="41">
        <v>9</v>
      </c>
      <c r="B13" s="42"/>
      <c r="C13" s="43" t="str">
        <f>IF(AND(ISTEXT(B13),ISTEXT(#REF!)),"-","!")</f>
        <v>!</v>
      </c>
      <c r="D13" s="44">
        <f t="shared" si="0"/>
        <v>0</v>
      </c>
      <c r="E13" s="73" t="str">
        <f>_xlfn.IFNA(VLOOKUP(B13,Werte!A:D,2,0),"")</f>
        <v/>
      </c>
      <c r="F13" s="74"/>
      <c r="G13" s="73"/>
    </row>
    <row r="14" spans="1:15" hidden="1" x14ac:dyDescent="0.25">
      <c r="A14" s="41">
        <v>10</v>
      </c>
      <c r="B14" s="42"/>
      <c r="C14" s="43" t="str">
        <f>IF(AND(ISTEXT(B14),ISTEXT(#REF!)),"-","!")</f>
        <v>!</v>
      </c>
      <c r="D14" s="44">
        <f t="shared" si="0"/>
        <v>0</v>
      </c>
      <c r="E14" s="73" t="str">
        <f>_xlfn.IFNA(VLOOKUP(B14,Werte!A:D,2,0),"")</f>
        <v/>
      </c>
      <c r="F14" s="74"/>
      <c r="G14" s="73"/>
    </row>
    <row r="15" spans="1:15" hidden="1" x14ac:dyDescent="0.25">
      <c r="A15" s="41">
        <v>11</v>
      </c>
      <c r="B15" s="42"/>
      <c r="C15" s="43" t="str">
        <f>IF(AND(ISTEXT(B15),ISTEXT(#REF!)),"-","!")</f>
        <v>!</v>
      </c>
      <c r="D15" s="44">
        <f t="shared" si="0"/>
        <v>0</v>
      </c>
      <c r="E15" s="73" t="str">
        <f>_xlfn.IFNA(VLOOKUP(B15,Werte!A:D,2,0),"")</f>
        <v/>
      </c>
      <c r="F15" s="74"/>
      <c r="G15" s="73"/>
    </row>
    <row r="16" spans="1:15" hidden="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