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mc:Choice Requires="x15">
      <x15ac:absPath xmlns:x15ac="http://schemas.microsoft.com/office/spreadsheetml/2010/11/ac" url="\\DSWIBNS004\Ref_BK8$\BK8o\AgNes\Veröffentlichung Stellungnahmen\Stellungnahmen_opD\"/>
    </mc:Choice>
  </mc:AlternateContent>
  <xr:revisionPtr revIDLastSave="0" documentId="13_ncr:20001_{7FBC83AC-FCD4-413F-9637-6B200320BA68}" xr6:coauthVersionLast="47" xr6:coauthVersionMax="47" xr10:uidLastSave="{00000000-0000-0000-0000-000000000000}"/>
  <bookViews>
    <workbookView xWindow="57480" yWindow="-120" windowWidth="29040" windowHeight="17280" activeTab="1" xr2:uid="{00000000-000D-0000-FFFF-FFFF00000000}"/>
  </bookViews>
  <sheets>
    <sheet name="Informationen" sheetId="1" r:id="rId1"/>
    <sheet name="Konsultationsbeitrag" sheetId="2" r:id="rId2"/>
    <sheet name="Werte" sheetId="3" state="hidden" r:id="rId3"/>
    <sheet name="Marktrollen" sheetId="4" state="hidden" r:id="rId4"/>
  </sheets>
  <definedNames>
    <definedName name="Tabelle3">Werte!$B$3:$B$7</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CalcA1ExcelA1"/>
    </ext>
  </extLst>
</workbook>
</file>

<file path=xl/calcChain.xml><?xml version="1.0" encoding="utf-8"?>
<calcChain xmlns="http://schemas.openxmlformats.org/spreadsheetml/2006/main">
  <c r="H296" i="2" l="1"/>
  <c r="N296" i="2" s="1"/>
  <c r="E296" i="2"/>
  <c r="L295" i="2"/>
  <c r="H295" i="2"/>
  <c r="E295" i="2"/>
  <c r="M294" i="2"/>
  <c r="J294" i="2"/>
  <c r="I294" i="2"/>
  <c r="C294" i="2" s="1"/>
  <c r="H294" i="2"/>
  <c r="L294" i="2" s="1"/>
  <c r="E294" i="2"/>
  <c r="J293" i="2"/>
  <c r="H293" i="2"/>
  <c r="L293" i="2" s="1"/>
  <c r="E293" i="2"/>
  <c r="H292" i="2"/>
  <c r="N292" i="2" s="1"/>
  <c r="E292" i="2"/>
  <c r="L291" i="2"/>
  <c r="H291" i="2"/>
  <c r="E291" i="2"/>
  <c r="M290" i="2"/>
  <c r="J290" i="2"/>
  <c r="I290" i="2"/>
  <c r="C290" i="2" s="1"/>
  <c r="H290" i="2"/>
  <c r="L290" i="2" s="1"/>
  <c r="E290" i="2"/>
  <c r="J289" i="2"/>
  <c r="H289" i="2"/>
  <c r="L289" i="2" s="1"/>
  <c r="E289" i="2"/>
  <c r="H288" i="2"/>
  <c r="N288" i="2" s="1"/>
  <c r="E288" i="2"/>
  <c r="L287" i="2"/>
  <c r="H287" i="2"/>
  <c r="E287" i="2"/>
  <c r="M286" i="2"/>
  <c r="J286" i="2"/>
  <c r="I286" i="2"/>
  <c r="C286" i="2" s="1"/>
  <c r="H286" i="2"/>
  <c r="L286" i="2" s="1"/>
  <c r="E286" i="2"/>
  <c r="J285" i="2"/>
  <c r="H285" i="2"/>
  <c r="L285" i="2" s="1"/>
  <c r="E285" i="2"/>
  <c r="H284" i="2"/>
  <c r="N284" i="2" s="1"/>
  <c r="E284" i="2"/>
  <c r="L283" i="2"/>
  <c r="H283" i="2"/>
  <c r="E283" i="2"/>
  <c r="M282" i="2"/>
  <c r="I282" i="2"/>
  <c r="C282" i="2" s="1"/>
  <c r="H282" i="2"/>
  <c r="L282" i="2" s="1"/>
  <c r="E282" i="2"/>
  <c r="J281" i="2"/>
  <c r="H281" i="2"/>
  <c r="L281" i="2" s="1"/>
  <c r="E281" i="2"/>
  <c r="H280" i="2"/>
  <c r="N280" i="2" s="1"/>
  <c r="E280" i="2"/>
  <c r="L279" i="2"/>
  <c r="H279" i="2"/>
  <c r="E279" i="2"/>
  <c r="M278" i="2"/>
  <c r="I278" i="2"/>
  <c r="C278" i="2" s="1"/>
  <c r="H278" i="2"/>
  <c r="L278" i="2" s="1"/>
  <c r="E278" i="2"/>
  <c r="J277" i="2"/>
  <c r="H277" i="2"/>
  <c r="L277" i="2" s="1"/>
  <c r="E277" i="2"/>
  <c r="H276" i="2"/>
  <c r="N276" i="2" s="1"/>
  <c r="E276" i="2"/>
  <c r="M275" i="2"/>
  <c r="H275" i="2"/>
  <c r="E275" i="2"/>
  <c r="M274" i="2"/>
  <c r="I274" i="2"/>
  <c r="C274" i="2" s="1"/>
  <c r="H274" i="2"/>
  <c r="L274" i="2" s="1"/>
  <c r="E274" i="2"/>
  <c r="J273" i="2"/>
  <c r="H273" i="2"/>
  <c r="L273" i="2" s="1"/>
  <c r="E273" i="2"/>
  <c r="H272" i="2"/>
  <c r="L272" i="2" s="1"/>
  <c r="E272" i="2"/>
  <c r="M271" i="2"/>
  <c r="H271" i="2"/>
  <c r="E271" i="2"/>
  <c r="M270" i="2"/>
  <c r="I270" i="2"/>
  <c r="C270" i="2" s="1"/>
  <c r="H270" i="2"/>
  <c r="L270" i="2" s="1"/>
  <c r="E270" i="2"/>
  <c r="J269" i="2"/>
  <c r="H269" i="2"/>
  <c r="L269" i="2" s="1"/>
  <c r="E269" i="2"/>
  <c r="H268" i="2"/>
  <c r="L268" i="2" s="1"/>
  <c r="E268" i="2"/>
  <c r="M267" i="2"/>
  <c r="H267" i="2"/>
  <c r="E267" i="2"/>
  <c r="J266" i="2"/>
  <c r="H266" i="2"/>
  <c r="K266" i="2" s="1"/>
  <c r="E266" i="2"/>
  <c r="H265" i="2"/>
  <c r="E265" i="2"/>
  <c r="K264" i="2"/>
  <c r="H264" i="2"/>
  <c r="J264" i="2" s="1"/>
  <c r="E264" i="2"/>
  <c r="H263" i="2"/>
  <c r="E263" i="2"/>
  <c r="L262" i="2"/>
  <c r="H262" i="2"/>
  <c r="K262" i="2" s="1"/>
  <c r="E262" i="2"/>
  <c r="J261" i="2"/>
  <c r="H261" i="2"/>
  <c r="L261" i="2" s="1"/>
  <c r="E261" i="2"/>
  <c r="L260" i="2"/>
  <c r="H260" i="2"/>
  <c r="K260" i="2" s="1"/>
  <c r="E260" i="2"/>
  <c r="L259" i="2"/>
  <c r="K259" i="2"/>
  <c r="I259" i="2"/>
  <c r="C259" i="2" s="1"/>
  <c r="H259" i="2"/>
  <c r="E259" i="2"/>
  <c r="H258" i="2"/>
  <c r="K258" i="2" s="1"/>
  <c r="E258" i="2"/>
  <c r="N257" i="2"/>
  <c r="K257" i="2"/>
  <c r="I257" i="2"/>
  <c r="C257" i="2" s="1"/>
  <c r="H257" i="2"/>
  <c r="L257" i="2" s="1"/>
  <c r="E257" i="2"/>
  <c r="L256" i="2"/>
  <c r="H256" i="2"/>
  <c r="J256" i="2" s="1"/>
  <c r="E256" i="2"/>
  <c r="H255" i="2"/>
  <c r="E255" i="2"/>
  <c r="J254" i="2"/>
  <c r="H254" i="2"/>
  <c r="K254" i="2" s="1"/>
  <c r="E254" i="2"/>
  <c r="J253" i="2"/>
  <c r="H253" i="2"/>
  <c r="L253" i="2" s="1"/>
  <c r="E253" i="2"/>
  <c r="J252" i="2"/>
  <c r="H252" i="2"/>
  <c r="K252" i="2" s="1"/>
  <c r="E252" i="2"/>
  <c r="H251" i="2"/>
  <c r="E251" i="2"/>
  <c r="H250" i="2"/>
  <c r="E250" i="2"/>
  <c r="J249" i="2"/>
  <c r="H249" i="2"/>
  <c r="L249" i="2" s="1"/>
  <c r="E249" i="2"/>
  <c r="H248" i="2"/>
  <c r="E248" i="2"/>
  <c r="H247" i="2"/>
  <c r="M247" i="2" s="1"/>
  <c r="E247" i="2"/>
  <c r="J246" i="2"/>
  <c r="H246" i="2"/>
  <c r="K246" i="2" s="1"/>
  <c r="E246" i="2"/>
  <c r="N245" i="2"/>
  <c r="K245" i="2"/>
  <c r="I245" i="2"/>
  <c r="C245" i="2" s="1"/>
  <c r="H245" i="2"/>
  <c r="L245" i="2" s="1"/>
  <c r="E245" i="2"/>
  <c r="H244" i="2"/>
  <c r="E244" i="2"/>
  <c r="H243" i="2"/>
  <c r="E243" i="2"/>
  <c r="N242" i="2"/>
  <c r="H242" i="2"/>
  <c r="E242" i="2"/>
  <c r="H241" i="2"/>
  <c r="E241" i="2"/>
  <c r="H240" i="2"/>
  <c r="E240" i="2"/>
  <c r="H239" i="2"/>
  <c r="M239" i="2" s="1"/>
  <c r="E239" i="2"/>
  <c r="H238" i="2"/>
  <c r="E238" i="2"/>
  <c r="N237" i="2"/>
  <c r="K237" i="2"/>
  <c r="I237" i="2"/>
  <c r="C237" i="2" s="1"/>
  <c r="H237" i="2"/>
  <c r="L237" i="2" s="1"/>
  <c r="E237" i="2"/>
  <c r="H236" i="2"/>
  <c r="E236" i="2"/>
  <c r="H235" i="2"/>
  <c r="E235" i="2"/>
  <c r="N234" i="2"/>
  <c r="J234" i="2"/>
  <c r="H234" i="2"/>
  <c r="E234" i="2"/>
  <c r="M233" i="2"/>
  <c r="H233" i="2"/>
  <c r="E233" i="2"/>
  <c r="H232" i="2"/>
  <c r="E232" i="2"/>
  <c r="H231" i="2"/>
  <c r="M231" i="2" s="1"/>
  <c r="E231" i="2"/>
  <c r="J230" i="2"/>
  <c r="H230" i="2"/>
  <c r="E230" i="2"/>
  <c r="N229" i="2"/>
  <c r="K229" i="2"/>
  <c r="I229" i="2"/>
  <c r="C229" i="2" s="1"/>
  <c r="H229" i="2"/>
  <c r="L229" i="2" s="1"/>
  <c r="E229" i="2"/>
  <c r="H228" i="2"/>
  <c r="E228" i="2"/>
  <c r="H227" i="2"/>
  <c r="E227" i="2"/>
  <c r="H226" i="2"/>
  <c r="E226" i="2"/>
  <c r="H225" i="2"/>
  <c r="E225" i="2"/>
  <c r="H224" i="2"/>
  <c r="E224" i="2"/>
  <c r="M223" i="2"/>
  <c r="I223" i="2"/>
  <c r="C223" i="2" s="1"/>
  <c r="H223" i="2"/>
  <c r="L223" i="2" s="1"/>
  <c r="E223" i="2"/>
  <c r="M222" i="2"/>
  <c r="H222" i="2"/>
  <c r="E222" i="2"/>
  <c r="N221" i="2"/>
  <c r="J221" i="2"/>
  <c r="H221" i="2"/>
  <c r="L221" i="2" s="1"/>
  <c r="E221" i="2"/>
  <c r="H220" i="2"/>
  <c r="E220" i="2"/>
  <c r="H219" i="2"/>
  <c r="L219" i="2" s="1"/>
  <c r="E219" i="2"/>
  <c r="N218" i="2"/>
  <c r="K218" i="2"/>
  <c r="I218" i="2"/>
  <c r="C218" i="2" s="1"/>
  <c r="H218" i="2"/>
  <c r="L218" i="2" s="1"/>
  <c r="E218" i="2"/>
  <c r="H217" i="2"/>
  <c r="E217" i="2"/>
  <c r="H216" i="2"/>
  <c r="E216" i="2"/>
  <c r="M215" i="2"/>
  <c r="H215" i="2"/>
  <c r="E215" i="2"/>
  <c r="J214" i="2"/>
  <c r="H214" i="2"/>
  <c r="E214" i="2"/>
  <c r="H213" i="2"/>
  <c r="K213" i="2" s="1"/>
  <c r="E213" i="2"/>
  <c r="H212" i="2"/>
  <c r="E212" i="2"/>
  <c r="M211" i="2"/>
  <c r="J211" i="2"/>
  <c r="H211" i="2"/>
  <c r="L211" i="2" s="1"/>
  <c r="E211" i="2"/>
  <c r="H210" i="2"/>
  <c r="E210" i="2"/>
  <c r="H209" i="2"/>
  <c r="E209" i="2"/>
  <c r="M208" i="2"/>
  <c r="K208" i="2"/>
  <c r="I208" i="2"/>
  <c r="C208" i="2" s="1"/>
  <c r="H208" i="2"/>
  <c r="E208" i="2"/>
  <c r="H207" i="2"/>
  <c r="M207" i="2" s="1"/>
  <c r="E207" i="2"/>
  <c r="N206" i="2"/>
  <c r="K206" i="2"/>
  <c r="I206" i="2"/>
  <c r="C206" i="2" s="1"/>
  <c r="H206" i="2"/>
  <c r="L206" i="2" s="1"/>
  <c r="E206" i="2"/>
  <c r="H205" i="2"/>
  <c r="N205" i="2" s="1"/>
  <c r="E205" i="2"/>
  <c r="L204" i="2"/>
  <c r="I204" i="2"/>
  <c r="C204" i="2" s="1"/>
  <c r="H204" i="2"/>
  <c r="K204" i="2" s="1"/>
  <c r="E204" i="2"/>
  <c r="H203" i="2"/>
  <c r="M203" i="2" s="1"/>
  <c r="E203" i="2"/>
  <c r="N202" i="2"/>
  <c r="K202" i="2"/>
  <c r="J202" i="2"/>
  <c r="I202" i="2"/>
  <c r="C202" i="2" s="1"/>
  <c r="H202" i="2"/>
  <c r="L202" i="2" s="1"/>
  <c r="E202" i="2"/>
  <c r="K201" i="2"/>
  <c r="H201" i="2"/>
  <c r="L201" i="2" s="1"/>
  <c r="E201" i="2"/>
  <c r="H200" i="2"/>
  <c r="E200" i="2"/>
  <c r="H199" i="2"/>
  <c r="E199" i="2"/>
  <c r="N198" i="2"/>
  <c r="K198" i="2"/>
  <c r="I198" i="2"/>
  <c r="C198" i="2" s="1"/>
  <c r="H198" i="2"/>
  <c r="L198" i="2" s="1"/>
  <c r="E198" i="2"/>
  <c r="H197" i="2"/>
  <c r="L197" i="2" s="1"/>
  <c r="E197" i="2"/>
  <c r="H196" i="2"/>
  <c r="E196" i="2"/>
  <c r="H195" i="2"/>
  <c r="E195" i="2"/>
  <c r="N194" i="2"/>
  <c r="K194" i="2"/>
  <c r="I194" i="2"/>
  <c r="C194" i="2" s="1"/>
  <c r="H194" i="2"/>
  <c r="L194" i="2" s="1"/>
  <c r="E194" i="2"/>
  <c r="H193" i="2"/>
  <c r="E193" i="2"/>
  <c r="H192" i="2"/>
  <c r="L192" i="2" s="1"/>
  <c r="E192" i="2"/>
  <c r="H191" i="2"/>
  <c r="E191" i="2"/>
  <c r="N190" i="2"/>
  <c r="K190" i="2"/>
  <c r="I190" i="2"/>
  <c r="C190" i="2" s="1"/>
  <c r="H190" i="2"/>
  <c r="L190" i="2" s="1"/>
  <c r="E190" i="2"/>
  <c r="L189" i="2"/>
  <c r="K189" i="2"/>
  <c r="J189" i="2"/>
  <c r="H189" i="2"/>
  <c r="E189" i="2"/>
  <c r="H188" i="2"/>
  <c r="E188" i="2"/>
  <c r="H187" i="2"/>
  <c r="E187" i="2"/>
  <c r="N186" i="2"/>
  <c r="K186" i="2"/>
  <c r="J186" i="2"/>
  <c r="I186" i="2"/>
  <c r="C186" i="2" s="1"/>
  <c r="H186" i="2"/>
  <c r="L186" i="2" s="1"/>
  <c r="E186" i="2"/>
  <c r="K185" i="2"/>
  <c r="H185" i="2"/>
  <c r="L185" i="2" s="1"/>
  <c r="E185" i="2"/>
  <c r="H184" i="2"/>
  <c r="E184" i="2"/>
  <c r="M183" i="2"/>
  <c r="H183" i="2"/>
  <c r="E183" i="2"/>
  <c r="M182" i="2"/>
  <c r="J182" i="2"/>
  <c r="H182" i="2"/>
  <c r="E182" i="2"/>
  <c r="L181" i="2"/>
  <c r="H181" i="2"/>
  <c r="E181" i="2"/>
  <c r="K180" i="2"/>
  <c r="H180" i="2"/>
  <c r="L180" i="2" s="1"/>
  <c r="E180" i="2"/>
  <c r="L179" i="2"/>
  <c r="I179" i="2"/>
  <c r="C179" i="2" s="1"/>
  <c r="H179" i="2"/>
  <c r="K179" i="2" s="1"/>
  <c r="E179" i="2"/>
  <c r="J178" i="2"/>
  <c r="H178" i="2"/>
  <c r="E178" i="2"/>
  <c r="N177" i="2"/>
  <c r="H177" i="2"/>
  <c r="E177" i="2"/>
  <c r="H176" i="2"/>
  <c r="L176" i="2" s="1"/>
  <c r="E176" i="2"/>
  <c r="L175" i="2"/>
  <c r="H175" i="2"/>
  <c r="E175" i="2"/>
  <c r="N174" i="2"/>
  <c r="K174" i="2"/>
  <c r="I174" i="2"/>
  <c r="C174" i="2" s="1"/>
  <c r="H174" i="2"/>
  <c r="L174" i="2" s="1"/>
  <c r="E174" i="2"/>
  <c r="L173" i="2"/>
  <c r="K173" i="2"/>
  <c r="J173" i="2"/>
  <c r="H173" i="2"/>
  <c r="E173" i="2"/>
  <c r="H172" i="2"/>
  <c r="M172" i="2" s="1"/>
  <c r="E172" i="2"/>
  <c r="H171" i="2"/>
  <c r="K171" i="2" s="1"/>
  <c r="E171" i="2"/>
  <c r="M170" i="2"/>
  <c r="H170" i="2"/>
  <c r="E170" i="2"/>
  <c r="H169" i="2"/>
  <c r="L169" i="2" s="1"/>
  <c r="E169" i="2"/>
  <c r="H168" i="2"/>
  <c r="E168" i="2"/>
  <c r="H167" i="2"/>
  <c r="E167" i="2"/>
  <c r="N166" i="2"/>
  <c r="K166" i="2"/>
  <c r="J166" i="2"/>
  <c r="I166" i="2"/>
  <c r="C166" i="2" s="1"/>
  <c r="H166" i="2"/>
  <c r="L166" i="2" s="1"/>
  <c r="E166" i="2"/>
  <c r="N165" i="2"/>
  <c r="L165" i="2"/>
  <c r="H165" i="2"/>
  <c r="E165" i="2"/>
  <c r="L164" i="2"/>
  <c r="K164" i="2"/>
  <c r="H164" i="2"/>
  <c r="E164" i="2"/>
  <c r="L163" i="2"/>
  <c r="H163" i="2"/>
  <c r="K163" i="2" s="1"/>
  <c r="E163" i="2"/>
  <c r="K162" i="2"/>
  <c r="J162" i="2"/>
  <c r="H162" i="2"/>
  <c r="L162" i="2" s="1"/>
  <c r="E162" i="2"/>
  <c r="N161" i="2"/>
  <c r="H161" i="2"/>
  <c r="E161" i="2"/>
  <c r="H160" i="2"/>
  <c r="M160" i="2" s="1"/>
  <c r="E160" i="2"/>
  <c r="H159" i="2"/>
  <c r="E159" i="2"/>
  <c r="K158" i="2"/>
  <c r="H158" i="2"/>
  <c r="L158" i="2" s="1"/>
  <c r="E158" i="2"/>
  <c r="L157" i="2"/>
  <c r="K157" i="2"/>
  <c r="J157" i="2"/>
  <c r="H157" i="2"/>
  <c r="E157" i="2"/>
  <c r="H156" i="2"/>
  <c r="E156" i="2"/>
  <c r="H155" i="2"/>
  <c r="M155" i="2" s="1"/>
  <c r="E155" i="2"/>
  <c r="K154" i="2"/>
  <c r="J154" i="2"/>
  <c r="H154" i="2"/>
  <c r="L154" i="2" s="1"/>
  <c r="E154" i="2"/>
  <c r="L153" i="2"/>
  <c r="H153" i="2"/>
  <c r="K153" i="2" s="1"/>
  <c r="E153" i="2"/>
  <c r="L152" i="2"/>
  <c r="H152" i="2"/>
  <c r="K152" i="2" s="1"/>
  <c r="E152" i="2"/>
  <c r="H151" i="2"/>
  <c r="E151" i="2"/>
  <c r="K150" i="2"/>
  <c r="H150" i="2"/>
  <c r="L150" i="2" s="1"/>
  <c r="E150" i="2"/>
  <c r="H149" i="2"/>
  <c r="E149" i="2"/>
  <c r="L148" i="2"/>
  <c r="K148" i="2"/>
  <c r="H148" i="2"/>
  <c r="E148" i="2"/>
  <c r="L147" i="2"/>
  <c r="H147" i="2"/>
  <c r="K147" i="2" s="1"/>
  <c r="E147" i="2"/>
  <c r="K146" i="2"/>
  <c r="H146" i="2"/>
  <c r="L146" i="2" s="1"/>
  <c r="E146" i="2"/>
  <c r="H145" i="2"/>
  <c r="N145" i="2" s="1"/>
  <c r="E145" i="2"/>
  <c r="H144" i="2"/>
  <c r="M144" i="2" s="1"/>
  <c r="E144" i="2"/>
  <c r="L143" i="2"/>
  <c r="H143" i="2"/>
  <c r="K143" i="2" s="1"/>
  <c r="E143" i="2"/>
  <c r="N142" i="2"/>
  <c r="K142" i="2"/>
  <c r="J142" i="2"/>
  <c r="I142" i="2"/>
  <c r="C142" i="2" s="1"/>
  <c r="H142" i="2"/>
  <c r="L142" i="2" s="1"/>
  <c r="E142" i="2"/>
  <c r="L141" i="2"/>
  <c r="H141" i="2"/>
  <c r="K141" i="2" s="1"/>
  <c r="E141" i="2"/>
  <c r="H140" i="2"/>
  <c r="E140" i="2"/>
  <c r="H139" i="2"/>
  <c r="E139" i="2"/>
  <c r="K138" i="2"/>
  <c r="J138" i="2"/>
  <c r="H138" i="2"/>
  <c r="L138" i="2" s="1"/>
  <c r="E138" i="2"/>
  <c r="L137" i="2"/>
  <c r="H137" i="2"/>
  <c r="K137" i="2" s="1"/>
  <c r="E137" i="2"/>
  <c r="L136" i="2"/>
  <c r="H136" i="2"/>
  <c r="K136" i="2" s="1"/>
  <c r="E136" i="2"/>
  <c r="H135" i="2"/>
  <c r="M135" i="2" s="1"/>
  <c r="E135" i="2"/>
  <c r="N134" i="2"/>
  <c r="K134" i="2"/>
  <c r="J134" i="2"/>
  <c r="I134" i="2"/>
  <c r="C134" i="2" s="1"/>
  <c r="H134" i="2"/>
  <c r="L134" i="2" s="1"/>
  <c r="E134" i="2"/>
  <c r="H133" i="2"/>
  <c r="E133" i="2"/>
  <c r="H132" i="2"/>
  <c r="E132" i="2"/>
  <c r="L131" i="2"/>
  <c r="J131" i="2"/>
  <c r="H131" i="2"/>
  <c r="K131" i="2" s="1"/>
  <c r="E131" i="2"/>
  <c r="N130" i="2"/>
  <c r="K130" i="2"/>
  <c r="J130" i="2"/>
  <c r="I130" i="2"/>
  <c r="C130" i="2" s="1"/>
  <c r="H130" i="2"/>
  <c r="L130" i="2" s="1"/>
  <c r="E130" i="2"/>
  <c r="H129" i="2"/>
  <c r="E129" i="2"/>
  <c r="H128" i="2"/>
  <c r="E128" i="2"/>
  <c r="L127" i="2"/>
  <c r="J127" i="2"/>
  <c r="H127" i="2"/>
  <c r="K127" i="2" s="1"/>
  <c r="E127" i="2"/>
  <c r="H126" i="2"/>
  <c r="E126" i="2"/>
  <c r="L125" i="2"/>
  <c r="K125" i="2"/>
  <c r="H125" i="2"/>
  <c r="J125" i="2" s="1"/>
  <c r="E125" i="2"/>
  <c r="N124" i="2"/>
  <c r="H124" i="2"/>
  <c r="M124" i="2" s="1"/>
  <c r="E124" i="2"/>
  <c r="H123" i="2"/>
  <c r="L123" i="2" s="1"/>
  <c r="E123" i="2"/>
  <c r="L122" i="2"/>
  <c r="H122" i="2"/>
  <c r="E122" i="2"/>
  <c r="M121" i="2"/>
  <c r="H121" i="2"/>
  <c r="E121" i="2"/>
  <c r="N120" i="2"/>
  <c r="K120" i="2"/>
  <c r="J120" i="2"/>
  <c r="H120" i="2"/>
  <c r="M120" i="2" s="1"/>
  <c r="E120" i="2"/>
  <c r="H119" i="2"/>
  <c r="E119" i="2"/>
  <c r="H118" i="2"/>
  <c r="L118" i="2" s="1"/>
  <c r="E118" i="2"/>
  <c r="K117" i="2"/>
  <c r="J117" i="2"/>
  <c r="H117" i="2"/>
  <c r="L117" i="2" s="1"/>
  <c r="E117" i="2"/>
  <c r="H116" i="2"/>
  <c r="E116" i="2"/>
  <c r="H115" i="2"/>
  <c r="E115" i="2"/>
  <c r="H114" i="2"/>
  <c r="L114" i="2" s="1"/>
  <c r="E114" i="2"/>
  <c r="K113" i="2"/>
  <c r="J113" i="2"/>
  <c r="H113" i="2"/>
  <c r="L113" i="2" s="1"/>
  <c r="E113" i="2"/>
  <c r="N112" i="2"/>
  <c r="H112" i="2"/>
  <c r="M112" i="2" s="1"/>
  <c r="E112" i="2"/>
  <c r="H111" i="2"/>
  <c r="L111" i="2" s="1"/>
  <c r="E111" i="2"/>
  <c r="M110" i="2"/>
  <c r="L110" i="2"/>
  <c r="H110" i="2"/>
  <c r="I110" i="2" s="1"/>
  <c r="C110" i="2" s="1"/>
  <c r="E110" i="2"/>
  <c r="N109" i="2"/>
  <c r="K109" i="2"/>
  <c r="J109" i="2"/>
  <c r="I109" i="2"/>
  <c r="C109" i="2" s="1"/>
  <c r="H109" i="2"/>
  <c r="L109" i="2" s="1"/>
  <c r="E109" i="2"/>
  <c r="N108" i="2"/>
  <c r="H108" i="2"/>
  <c r="M108" i="2" s="1"/>
  <c r="E108" i="2"/>
  <c r="H107" i="2"/>
  <c r="L107" i="2" s="1"/>
  <c r="E107" i="2"/>
  <c r="L106" i="2"/>
  <c r="H106" i="2"/>
  <c r="E106" i="2"/>
  <c r="M105" i="2"/>
  <c r="H105" i="2"/>
  <c r="E105" i="2"/>
  <c r="N104" i="2"/>
  <c r="K104" i="2"/>
  <c r="J104" i="2"/>
  <c r="H104" i="2"/>
  <c r="M104" i="2" s="1"/>
  <c r="E104" i="2"/>
  <c r="H103" i="2"/>
  <c r="E103" i="2"/>
  <c r="H102" i="2"/>
  <c r="L102" i="2" s="1"/>
  <c r="E102" i="2"/>
  <c r="K101" i="2"/>
  <c r="J101" i="2"/>
  <c r="H101" i="2"/>
  <c r="L101" i="2" s="1"/>
  <c r="E101" i="2"/>
  <c r="H100" i="2"/>
  <c r="E100" i="2"/>
  <c r="H99" i="2"/>
  <c r="E99" i="2"/>
  <c r="H98" i="2"/>
  <c r="L98" i="2" s="1"/>
  <c r="E98" i="2"/>
  <c r="K97" i="2"/>
  <c r="J97" i="2"/>
  <c r="H97" i="2"/>
  <c r="L97" i="2" s="1"/>
  <c r="E97" i="2"/>
  <c r="N96" i="2"/>
  <c r="H96" i="2"/>
  <c r="M96" i="2" s="1"/>
  <c r="E96" i="2"/>
  <c r="H95" i="2"/>
  <c r="E95" i="2"/>
  <c r="M94" i="2"/>
  <c r="L94" i="2"/>
  <c r="H94" i="2"/>
  <c r="I94" i="2" s="1"/>
  <c r="C94" i="2" s="1"/>
  <c r="E94" i="2"/>
  <c r="N93" i="2"/>
  <c r="K93" i="2"/>
  <c r="J93" i="2"/>
  <c r="I93" i="2"/>
  <c r="C93" i="2" s="1"/>
  <c r="H93" i="2"/>
  <c r="L93" i="2" s="1"/>
  <c r="E93" i="2"/>
  <c r="N92" i="2"/>
  <c r="H92" i="2"/>
  <c r="E92" i="2"/>
  <c r="H91" i="2"/>
  <c r="L91" i="2" s="1"/>
  <c r="E91" i="2"/>
  <c r="L90" i="2"/>
  <c r="H90" i="2"/>
  <c r="E90" i="2"/>
  <c r="N89" i="2"/>
  <c r="I89" i="2"/>
  <c r="C89" i="2" s="1"/>
  <c r="H89" i="2"/>
  <c r="M89" i="2" s="1"/>
  <c r="E89" i="2"/>
  <c r="N88" i="2"/>
  <c r="K88" i="2"/>
  <c r="J88" i="2"/>
  <c r="H88" i="2"/>
  <c r="M88" i="2" s="1"/>
  <c r="E88" i="2"/>
  <c r="H87" i="2"/>
  <c r="E87" i="2"/>
  <c r="H86" i="2"/>
  <c r="E86" i="2"/>
  <c r="K85" i="2"/>
  <c r="J85" i="2"/>
  <c r="H85" i="2"/>
  <c r="L85" i="2" s="1"/>
  <c r="E85" i="2"/>
  <c r="H84" i="2"/>
  <c r="E84" i="2"/>
  <c r="K83" i="2"/>
  <c r="H83" i="2"/>
  <c r="L83" i="2" s="1"/>
  <c r="E83" i="2"/>
  <c r="H82" i="2"/>
  <c r="L82" i="2" s="1"/>
  <c r="E82" i="2"/>
  <c r="K81" i="2"/>
  <c r="J81" i="2"/>
  <c r="H81" i="2"/>
  <c r="L81" i="2" s="1"/>
  <c r="E81" i="2"/>
  <c r="H80" i="2"/>
  <c r="N80" i="2" s="1"/>
  <c r="E80" i="2"/>
  <c r="H79" i="2"/>
  <c r="E79" i="2"/>
  <c r="J78" i="2"/>
  <c r="H78" i="2"/>
  <c r="M78" i="2" s="1"/>
  <c r="E78" i="2"/>
  <c r="M77" i="2"/>
  <c r="K77" i="2"/>
  <c r="H77" i="2"/>
  <c r="E77" i="2"/>
  <c r="L76" i="2"/>
  <c r="K76" i="2"/>
  <c r="J76" i="2"/>
  <c r="H76" i="2"/>
  <c r="E76" i="2"/>
  <c r="H75" i="2"/>
  <c r="E75" i="2"/>
  <c r="I74" i="2"/>
  <c r="C74" i="2" s="1"/>
  <c r="H74" i="2"/>
  <c r="E74" i="2"/>
  <c r="K73" i="2"/>
  <c r="H73" i="2"/>
  <c r="M73" i="2" s="1"/>
  <c r="E73" i="2"/>
  <c r="H72" i="2"/>
  <c r="E72" i="2"/>
  <c r="L71" i="2"/>
  <c r="K71" i="2"/>
  <c r="H71" i="2"/>
  <c r="I71" i="2" s="1"/>
  <c r="C71" i="2" s="1"/>
  <c r="E71" i="2"/>
  <c r="M70" i="2"/>
  <c r="H70" i="2"/>
  <c r="J70" i="2" s="1"/>
  <c r="E70" i="2"/>
  <c r="N69" i="2"/>
  <c r="K69" i="2"/>
  <c r="J69" i="2"/>
  <c r="I69" i="2"/>
  <c r="H69" i="2"/>
  <c r="L69" i="2" s="1"/>
  <c r="E69" i="2"/>
  <c r="C69" i="2"/>
  <c r="L68" i="2"/>
  <c r="H68" i="2"/>
  <c r="K68" i="2" s="1"/>
  <c r="E68" i="2"/>
  <c r="M67" i="2"/>
  <c r="H67" i="2"/>
  <c r="E67" i="2"/>
  <c r="N66" i="2"/>
  <c r="L66" i="2"/>
  <c r="H66" i="2"/>
  <c r="E66" i="2"/>
  <c r="K65" i="2"/>
  <c r="J65" i="2"/>
  <c r="H65" i="2"/>
  <c r="L65" i="2" s="1"/>
  <c r="E65" i="2"/>
  <c r="N64" i="2"/>
  <c r="H64" i="2"/>
  <c r="K64" i="2" s="1"/>
  <c r="E64" i="2"/>
  <c r="H63" i="2"/>
  <c r="E63" i="2"/>
  <c r="J62" i="2"/>
  <c r="H62" i="2"/>
  <c r="E62" i="2"/>
  <c r="M61" i="2"/>
  <c r="K61" i="2"/>
  <c r="H61" i="2"/>
  <c r="E61" i="2"/>
  <c r="L60" i="2"/>
  <c r="K60" i="2"/>
  <c r="J60" i="2"/>
  <c r="H60" i="2"/>
  <c r="E60" i="2"/>
  <c r="K59" i="2"/>
  <c r="I59" i="2"/>
  <c r="C59" i="2" s="1"/>
  <c r="H59" i="2"/>
  <c r="M59" i="2" s="1"/>
  <c r="E59" i="2"/>
  <c r="M58" i="2"/>
  <c r="H58" i="2"/>
  <c r="N58" i="2" s="1"/>
  <c r="E58" i="2"/>
  <c r="M57" i="2"/>
  <c r="K57" i="2"/>
  <c r="H57" i="2"/>
  <c r="E57" i="2"/>
  <c r="H56" i="2"/>
  <c r="N56" i="2" s="1"/>
  <c r="E56" i="2"/>
  <c r="H55" i="2"/>
  <c r="E55" i="2"/>
  <c r="H54" i="2"/>
  <c r="M54" i="2" s="1"/>
  <c r="E54" i="2"/>
  <c r="N53" i="2"/>
  <c r="K53" i="2"/>
  <c r="J53" i="2"/>
  <c r="I53" i="2"/>
  <c r="C53" i="2" s="1"/>
  <c r="H53" i="2"/>
  <c r="L53" i="2" s="1"/>
  <c r="E53" i="2"/>
  <c r="L52" i="2"/>
  <c r="J52" i="2"/>
  <c r="H52" i="2"/>
  <c r="N52" i="2" s="1"/>
  <c r="E52" i="2"/>
  <c r="M51" i="2"/>
  <c r="L51" i="2"/>
  <c r="H51" i="2"/>
  <c r="E51" i="2"/>
  <c r="H50" i="2"/>
  <c r="E50" i="2"/>
  <c r="K49" i="2"/>
  <c r="J49" i="2"/>
  <c r="H49" i="2"/>
  <c r="L49" i="2" s="1"/>
  <c r="E49" i="2"/>
  <c r="N48" i="2"/>
  <c r="H48" i="2"/>
  <c r="K48" i="2" s="1"/>
  <c r="E48" i="2"/>
  <c r="H47" i="2"/>
  <c r="E47" i="2"/>
  <c r="H46" i="2"/>
  <c r="J46" i="2" s="1"/>
  <c r="E46" i="2"/>
  <c r="H45" i="2"/>
  <c r="E45" i="2"/>
  <c r="L44" i="2"/>
  <c r="K44" i="2"/>
  <c r="J44" i="2"/>
  <c r="H44" i="2"/>
  <c r="E44" i="2"/>
  <c r="K43" i="2"/>
  <c r="I43" i="2"/>
  <c r="C43" i="2" s="1"/>
  <c r="H43" i="2"/>
  <c r="M43" i="2" s="1"/>
  <c r="E43" i="2"/>
  <c r="H42" i="2"/>
  <c r="I42" i="2" s="1"/>
  <c r="C42" i="2" s="1"/>
  <c r="E42" i="2"/>
  <c r="H41" i="2"/>
  <c r="K41" i="2" s="1"/>
  <c r="E41" i="2"/>
  <c r="H40" i="2"/>
  <c r="E40" i="2"/>
  <c r="L39" i="2"/>
  <c r="H39" i="2"/>
  <c r="E39" i="2"/>
  <c r="L38" i="2"/>
  <c r="J38" i="2"/>
  <c r="H38" i="2"/>
  <c r="E38" i="2"/>
  <c r="M37" i="2"/>
  <c r="J37" i="2"/>
  <c r="H37" i="2"/>
  <c r="E37" i="2"/>
  <c r="J36" i="2"/>
  <c r="H36" i="2"/>
  <c r="E36" i="2"/>
  <c r="H35" i="2"/>
  <c r="K35" i="2" s="1"/>
  <c r="E35" i="2"/>
  <c r="H34" i="2"/>
  <c r="K34" i="2" s="1"/>
  <c r="E34" i="2"/>
  <c r="N33" i="2"/>
  <c r="K33" i="2"/>
  <c r="I33" i="2"/>
  <c r="C33" i="2" s="1"/>
  <c r="H33" i="2"/>
  <c r="L33" i="2" s="1"/>
  <c r="E33" i="2"/>
  <c r="L32" i="2"/>
  <c r="K32" i="2"/>
  <c r="J32" i="2"/>
  <c r="H32" i="2"/>
  <c r="E32" i="2"/>
  <c r="K31" i="2"/>
  <c r="I31" i="2"/>
  <c r="C31" i="2" s="1"/>
  <c r="H31" i="2"/>
  <c r="L31" i="2" s="1"/>
  <c r="E31" i="2"/>
  <c r="H30" i="2"/>
  <c r="K30" i="2" s="1"/>
  <c r="E30" i="2"/>
  <c r="J29" i="2"/>
  <c r="H29" i="2"/>
  <c r="L29" i="2" s="1"/>
  <c r="E29" i="2"/>
  <c r="L28" i="2"/>
  <c r="H28" i="2"/>
  <c r="J28" i="2" s="1"/>
  <c r="E28" i="2"/>
  <c r="K27" i="2"/>
  <c r="H27" i="2"/>
  <c r="I27" i="2" s="1"/>
  <c r="C27" i="2" s="1"/>
  <c r="E27" i="2"/>
  <c r="N26" i="2"/>
  <c r="J26" i="2"/>
  <c r="I26" i="2"/>
  <c r="C26" i="2" s="1"/>
  <c r="H26" i="2"/>
  <c r="K26" i="2" s="1"/>
  <c r="E26" i="2"/>
  <c r="J25" i="2"/>
  <c r="H25" i="2"/>
  <c r="L25" i="2" s="1"/>
  <c r="E25" i="2"/>
  <c r="H24" i="2"/>
  <c r="J24" i="2" s="1"/>
  <c r="E24" i="2"/>
  <c r="L23" i="2"/>
  <c r="H23" i="2"/>
  <c r="E23" i="2"/>
  <c r="L22" i="2"/>
  <c r="I22" i="2"/>
  <c r="C22" i="2" s="1"/>
  <c r="H22" i="2"/>
  <c r="K22" i="2" s="1"/>
  <c r="E22" i="2"/>
  <c r="N21" i="2"/>
  <c r="K21" i="2"/>
  <c r="I21" i="2"/>
  <c r="C21" i="2" s="1"/>
  <c r="H21" i="2"/>
  <c r="L21" i="2" s="1"/>
  <c r="E21" i="2"/>
  <c r="K20" i="2"/>
  <c r="H20" i="2"/>
  <c r="L20" i="2" s="1"/>
  <c r="E20" i="2"/>
  <c r="H19" i="2"/>
  <c r="I19" i="2" s="1"/>
  <c r="C19" i="2" s="1"/>
  <c r="E19" i="2"/>
  <c r="L18" i="2"/>
  <c r="H18" i="2"/>
  <c r="K18" i="2" s="1"/>
  <c r="E18" i="2"/>
  <c r="J17" i="2"/>
  <c r="H17" i="2"/>
  <c r="L17" i="2" s="1"/>
  <c r="E17" i="2"/>
  <c r="H16" i="2"/>
  <c r="L16" i="2" s="1"/>
  <c r="E16" i="2"/>
  <c r="H15" i="2"/>
  <c r="L15" i="2" s="1"/>
  <c r="E15" i="2"/>
  <c r="H14" i="2"/>
  <c r="K14" i="2" s="1"/>
  <c r="E14" i="2"/>
  <c r="N13" i="2"/>
  <c r="K13" i="2"/>
  <c r="I13" i="2"/>
  <c r="C13" i="2" s="1"/>
  <c r="H13" i="2"/>
  <c r="L13" i="2" s="1"/>
  <c r="E13" i="2"/>
  <c r="H12" i="2"/>
  <c r="J12" i="2" s="1"/>
  <c r="E12" i="2"/>
  <c r="L11" i="2"/>
  <c r="I11" i="2"/>
  <c r="C11" i="2" s="1"/>
  <c r="H11" i="2"/>
  <c r="K11" i="2" s="1"/>
  <c r="E11" i="2"/>
  <c r="J10" i="2"/>
  <c r="H10" i="2"/>
  <c r="K10" i="2" s="1"/>
  <c r="E10" i="2"/>
  <c r="N9" i="2"/>
  <c r="K9" i="2"/>
  <c r="I9" i="2"/>
  <c r="C9" i="2" s="1"/>
  <c r="H9" i="2"/>
  <c r="L9" i="2" s="1"/>
  <c r="E9" i="2"/>
  <c r="H8" i="2"/>
  <c r="K8" i="2" s="1"/>
  <c r="E8" i="2"/>
  <c r="H7" i="2"/>
  <c r="L7" i="2" s="1"/>
  <c r="E7" i="2"/>
  <c r="H6" i="2"/>
  <c r="K6" i="2" s="1"/>
  <c r="E6" i="2"/>
  <c r="H5" i="2"/>
  <c r="L5" i="2" s="1"/>
  <c r="E5" i="2"/>
  <c r="A2" i="2"/>
  <c r="M5" i="2" l="1"/>
  <c r="L45" i="2"/>
  <c r="J45" i="2"/>
  <c r="N45" i="2"/>
  <c r="I45" i="2"/>
  <c r="C45" i="2" s="1"/>
  <c r="K50" i="2"/>
  <c r="J50" i="2"/>
  <c r="I50" i="2"/>
  <c r="C50" i="2" s="1"/>
  <c r="K55" i="2"/>
  <c r="I55" i="2"/>
  <c r="C55" i="2" s="1"/>
  <c r="K79" i="2"/>
  <c r="L79" i="2"/>
  <c r="L126" i="2"/>
  <c r="K126" i="2"/>
  <c r="J126" i="2"/>
  <c r="N126" i="2"/>
  <c r="I126" i="2"/>
  <c r="C126" i="2" s="1"/>
  <c r="M156" i="2"/>
  <c r="I156" i="2"/>
  <c r="C156" i="2" s="1"/>
  <c r="L168" i="2"/>
  <c r="K168" i="2"/>
  <c r="I168" i="2"/>
  <c r="C168" i="2" s="1"/>
  <c r="L241" i="2"/>
  <c r="K241" i="2"/>
  <c r="J241" i="2"/>
  <c r="N241" i="2"/>
  <c r="I241" i="2"/>
  <c r="C241" i="2" s="1"/>
  <c r="M241" i="2"/>
  <c r="I5" i="2"/>
  <c r="C5" i="2" s="1"/>
  <c r="N5" i="2"/>
  <c r="I6" i="2"/>
  <c r="C6" i="2" s="1"/>
  <c r="J9" i="2"/>
  <c r="N10" i="2"/>
  <c r="L12" i="2"/>
  <c r="J13" i="2"/>
  <c r="I15" i="2"/>
  <c r="C15" i="2" s="1"/>
  <c r="J16" i="2"/>
  <c r="K17" i="2"/>
  <c r="J21" i="2"/>
  <c r="J22" i="2"/>
  <c r="K25" i="2"/>
  <c r="L27" i="2"/>
  <c r="K29" i="2"/>
  <c r="M33" i="2"/>
  <c r="L34" i="2"/>
  <c r="L36" i="2"/>
  <c r="K36" i="2"/>
  <c r="L37" i="2"/>
  <c r="N37" i="2"/>
  <c r="I37" i="2"/>
  <c r="C37" i="2" s="1"/>
  <c r="M42" i="2"/>
  <c r="K45" i="2"/>
  <c r="L50" i="2"/>
  <c r="L55" i="2"/>
  <c r="L57" i="2"/>
  <c r="J57" i="2"/>
  <c r="N57" i="2"/>
  <c r="I57" i="2"/>
  <c r="C57" i="2" s="1"/>
  <c r="L61" i="2"/>
  <c r="J61" i="2"/>
  <c r="N61" i="2"/>
  <c r="I61" i="2"/>
  <c r="C61" i="2" s="1"/>
  <c r="M62" i="2"/>
  <c r="L62" i="2"/>
  <c r="K66" i="2"/>
  <c r="J66" i="2"/>
  <c r="I66" i="2"/>
  <c r="C66" i="2" s="1"/>
  <c r="L77" i="2"/>
  <c r="J77" i="2"/>
  <c r="N77" i="2"/>
  <c r="I77" i="2"/>
  <c r="C77" i="2" s="1"/>
  <c r="I79" i="2"/>
  <c r="C79" i="2" s="1"/>
  <c r="M92" i="2"/>
  <c r="K92" i="2"/>
  <c r="J92" i="2"/>
  <c r="L99" i="2"/>
  <c r="K99" i="2"/>
  <c r="M116" i="2"/>
  <c r="N116" i="2"/>
  <c r="K116" i="2"/>
  <c r="J116" i="2"/>
  <c r="L121" i="2"/>
  <c r="K121" i="2"/>
  <c r="J121" i="2"/>
  <c r="N121" i="2"/>
  <c r="I121" i="2"/>
  <c r="C121" i="2" s="1"/>
  <c r="M126" i="2"/>
  <c r="L132" i="2"/>
  <c r="K132" i="2"/>
  <c r="K195" i="2"/>
  <c r="I195" i="2"/>
  <c r="C195" i="2" s="1"/>
  <c r="L195" i="2"/>
  <c r="N195" i="2"/>
  <c r="J195" i="2"/>
  <c r="J209" i="2"/>
  <c r="L209" i="2"/>
  <c r="K209" i="2"/>
  <c r="L225" i="2"/>
  <c r="J225" i="2"/>
  <c r="N225" i="2"/>
  <c r="K225" i="2"/>
  <c r="N6" i="2"/>
  <c r="L41" i="2"/>
  <c r="J41" i="2"/>
  <c r="N41" i="2"/>
  <c r="I41" i="2"/>
  <c r="C41" i="2" s="1"/>
  <c r="J5" i="2"/>
  <c r="J6" i="2"/>
  <c r="M17" i="2"/>
  <c r="M25" i="2"/>
  <c r="M29" i="2"/>
  <c r="M41" i="2"/>
  <c r="M45" i="2"/>
  <c r="N50" i="2"/>
  <c r="M84" i="2"/>
  <c r="N84" i="2"/>
  <c r="K84" i="2"/>
  <c r="L86" i="2"/>
  <c r="M86" i="2"/>
  <c r="I86" i="2"/>
  <c r="C86" i="2" s="1"/>
  <c r="N151" i="2"/>
  <c r="M151" i="2"/>
  <c r="I151" i="2"/>
  <c r="C151" i="2" s="1"/>
  <c r="K159" i="2"/>
  <c r="L159" i="2"/>
  <c r="J159" i="2"/>
  <c r="K191" i="2"/>
  <c r="J191" i="2"/>
  <c r="L191" i="2"/>
  <c r="L200" i="2"/>
  <c r="I200" i="2"/>
  <c r="C200" i="2" s="1"/>
  <c r="K200" i="2"/>
  <c r="K238" i="2"/>
  <c r="M238" i="2"/>
  <c r="I238" i="2"/>
  <c r="C238" i="2" s="1"/>
  <c r="N238" i="2"/>
  <c r="J238" i="2"/>
  <c r="L265" i="2"/>
  <c r="K265" i="2"/>
  <c r="J265" i="2"/>
  <c r="N265" i="2"/>
  <c r="I265" i="2"/>
  <c r="C265" i="2" s="1"/>
  <c r="M265" i="2"/>
  <c r="M46" i="2"/>
  <c r="L46" i="2"/>
  <c r="K15" i="2"/>
  <c r="K16" i="2"/>
  <c r="K5" i="2"/>
  <c r="L6" i="2"/>
  <c r="M9" i="2"/>
  <c r="I10" i="2"/>
  <c r="C10" i="2" s="1"/>
  <c r="M13" i="2"/>
  <c r="I17" i="2"/>
  <c r="C17" i="2" s="1"/>
  <c r="N17" i="2"/>
  <c r="J20" i="2"/>
  <c r="M21" i="2"/>
  <c r="N22" i="2"/>
  <c r="I25" i="2"/>
  <c r="C25" i="2" s="1"/>
  <c r="N25" i="2"/>
  <c r="I29" i="2"/>
  <c r="C29" i="2" s="1"/>
  <c r="N29" i="2"/>
  <c r="J33" i="2"/>
  <c r="K37" i="2"/>
  <c r="K38" i="2"/>
  <c r="I38" i="2"/>
  <c r="C38" i="2" s="1"/>
  <c r="N38" i="2"/>
  <c r="L73" i="2"/>
  <c r="J73" i="2"/>
  <c r="N73" i="2"/>
  <c r="I73" i="2"/>
  <c r="C73" i="2" s="1"/>
  <c r="K74" i="2"/>
  <c r="N74" i="2"/>
  <c r="L74" i="2"/>
  <c r="J84" i="2"/>
  <c r="L89" i="2"/>
  <c r="K89" i="2"/>
  <c r="J89" i="2"/>
  <c r="M100" i="2"/>
  <c r="N100" i="2"/>
  <c r="K100" i="2"/>
  <c r="J100" i="2"/>
  <c r="L105" i="2"/>
  <c r="K105" i="2"/>
  <c r="J105" i="2"/>
  <c r="N105" i="2"/>
  <c r="I105" i="2"/>
  <c r="C105" i="2" s="1"/>
  <c r="L115" i="2"/>
  <c r="K115" i="2"/>
  <c r="N133" i="2"/>
  <c r="L133" i="2"/>
  <c r="K196" i="2"/>
  <c r="L196" i="2"/>
  <c r="L210" i="2"/>
  <c r="K210" i="2"/>
  <c r="N210" i="2"/>
  <c r="I210" i="2"/>
  <c r="C210" i="2" s="1"/>
  <c r="M210" i="2"/>
  <c r="J210" i="2"/>
  <c r="K226" i="2"/>
  <c r="M226" i="2"/>
  <c r="I226" i="2"/>
  <c r="C226" i="2" s="1"/>
  <c r="N226" i="2"/>
  <c r="J226" i="2"/>
  <c r="M146" i="2"/>
  <c r="N147" i="2"/>
  <c r="M150" i="2"/>
  <c r="M158" i="2"/>
  <c r="N163" i="2"/>
  <c r="L170" i="2"/>
  <c r="N170" i="2"/>
  <c r="I170" i="2"/>
  <c r="C170" i="2" s="1"/>
  <c r="K175" i="2"/>
  <c r="J175" i="2"/>
  <c r="L178" i="2"/>
  <c r="N178" i="2"/>
  <c r="I178" i="2"/>
  <c r="C178" i="2" s="1"/>
  <c r="K178" i="2"/>
  <c r="L214" i="2"/>
  <c r="N214" i="2"/>
  <c r="I214" i="2"/>
  <c r="C214" i="2" s="1"/>
  <c r="K214" i="2"/>
  <c r="K230" i="2"/>
  <c r="I230" i="2"/>
  <c r="C230" i="2" s="1"/>
  <c r="M230" i="2"/>
  <c r="M49" i="2"/>
  <c r="M65" i="2"/>
  <c r="M81" i="2"/>
  <c r="M85" i="2"/>
  <c r="J96" i="2"/>
  <c r="M97" i="2"/>
  <c r="M101" i="2"/>
  <c r="I102" i="2"/>
  <c r="C102" i="2" s="1"/>
  <c r="J108" i="2"/>
  <c r="J112" i="2"/>
  <c r="M113" i="2"/>
  <c r="M117" i="2"/>
  <c r="I118" i="2"/>
  <c r="C118" i="2" s="1"/>
  <c r="J124" i="2"/>
  <c r="N131" i="2"/>
  <c r="I136" i="2"/>
  <c r="C136" i="2" s="1"/>
  <c r="M138" i="2"/>
  <c r="J141" i="2"/>
  <c r="J145" i="2"/>
  <c r="I146" i="2"/>
  <c r="C146" i="2" s="1"/>
  <c r="N146" i="2"/>
  <c r="I147" i="2"/>
  <c r="C147" i="2" s="1"/>
  <c r="I150" i="2"/>
  <c r="C150" i="2" s="1"/>
  <c r="N150" i="2"/>
  <c r="I152" i="2"/>
  <c r="C152" i="2" s="1"/>
  <c r="M154" i="2"/>
  <c r="L155" i="2"/>
  <c r="I158" i="2"/>
  <c r="C158" i="2" s="1"/>
  <c r="N158" i="2"/>
  <c r="M162" i="2"/>
  <c r="I163" i="2"/>
  <c r="C163" i="2" s="1"/>
  <c r="K169" i="2"/>
  <c r="J170" i="2"/>
  <c r="L184" i="2"/>
  <c r="I184" i="2"/>
  <c r="C184" i="2" s="1"/>
  <c r="K187" i="2"/>
  <c r="L187" i="2"/>
  <c r="L217" i="2"/>
  <c r="J217" i="2"/>
  <c r="N217" i="2"/>
  <c r="L222" i="2"/>
  <c r="K222" i="2"/>
  <c r="N222" i="2"/>
  <c r="I222" i="2"/>
  <c r="C222" i="2" s="1"/>
  <c r="L233" i="2"/>
  <c r="N233" i="2"/>
  <c r="I233" i="2"/>
  <c r="C233" i="2" s="1"/>
  <c r="K233" i="2"/>
  <c r="I49" i="2"/>
  <c r="C49" i="2" s="1"/>
  <c r="N49" i="2"/>
  <c r="M53" i="2"/>
  <c r="I65" i="2"/>
  <c r="C65" i="2" s="1"/>
  <c r="N65" i="2"/>
  <c r="J68" i="2"/>
  <c r="M69" i="2"/>
  <c r="I81" i="2"/>
  <c r="C81" i="2" s="1"/>
  <c r="N81" i="2"/>
  <c r="I85" i="2"/>
  <c r="C85" i="2" s="1"/>
  <c r="N85" i="2"/>
  <c r="K91" i="2"/>
  <c r="M93" i="2"/>
  <c r="K96" i="2"/>
  <c r="I97" i="2"/>
  <c r="C97" i="2" s="1"/>
  <c r="N97" i="2"/>
  <c r="I101" i="2"/>
  <c r="C101" i="2" s="1"/>
  <c r="N101" i="2"/>
  <c r="M102" i="2"/>
  <c r="K107" i="2"/>
  <c r="K108" i="2"/>
  <c r="M109" i="2"/>
  <c r="K112" i="2"/>
  <c r="I113" i="2"/>
  <c r="C113" i="2" s="1"/>
  <c r="N113" i="2"/>
  <c r="I117" i="2"/>
  <c r="C117" i="2" s="1"/>
  <c r="N117" i="2"/>
  <c r="M118" i="2"/>
  <c r="K123" i="2"/>
  <c r="K124" i="2"/>
  <c r="M130" i="2"/>
  <c r="I131" i="2"/>
  <c r="C131" i="2" s="1"/>
  <c r="M134" i="2"/>
  <c r="I138" i="2"/>
  <c r="C138" i="2" s="1"/>
  <c r="N138" i="2"/>
  <c r="M142" i="2"/>
  <c r="J143" i="2"/>
  <c r="L144" i="2"/>
  <c r="J146" i="2"/>
  <c r="J147" i="2"/>
  <c r="J150" i="2"/>
  <c r="I154" i="2"/>
  <c r="C154" i="2" s="1"/>
  <c r="N154" i="2"/>
  <c r="J158" i="2"/>
  <c r="I162" i="2"/>
  <c r="C162" i="2" s="1"/>
  <c r="N162" i="2"/>
  <c r="J163" i="2"/>
  <c r="M166" i="2"/>
  <c r="K170" i="2"/>
  <c r="L171" i="2"/>
  <c r="M178" i="2"/>
  <c r="L182" i="2"/>
  <c r="N182" i="2"/>
  <c r="I182" i="2"/>
  <c r="C182" i="2" s="1"/>
  <c r="K182" i="2"/>
  <c r="K184" i="2"/>
  <c r="M214" i="2"/>
  <c r="K217" i="2"/>
  <c r="J222" i="2"/>
  <c r="N230" i="2"/>
  <c r="J233" i="2"/>
  <c r="K234" i="2"/>
  <c r="I234" i="2"/>
  <c r="C234" i="2" s="1"/>
  <c r="M234" i="2"/>
  <c r="K242" i="2"/>
  <c r="M242" i="2"/>
  <c r="J242" i="2"/>
  <c r="I242" i="2"/>
  <c r="C242" i="2" s="1"/>
  <c r="M174" i="2"/>
  <c r="N179" i="2"/>
  <c r="M186" i="2"/>
  <c r="J190" i="2"/>
  <c r="J194" i="2"/>
  <c r="J198" i="2"/>
  <c r="M202" i="2"/>
  <c r="J206" i="2"/>
  <c r="J218" i="2"/>
  <c r="K221" i="2"/>
  <c r="J229" i="2"/>
  <c r="M237" i="2"/>
  <c r="J245" i="2"/>
  <c r="M246" i="2"/>
  <c r="K249" i="2"/>
  <c r="K253" i="2"/>
  <c r="L254" i="2"/>
  <c r="J257" i="2"/>
  <c r="K261" i="2"/>
  <c r="L264" i="2"/>
  <c r="L266" i="2"/>
  <c r="K269" i="2"/>
  <c r="N270" i="2"/>
  <c r="K273" i="2"/>
  <c r="N274" i="2"/>
  <c r="K277" i="2"/>
  <c r="N278" i="2"/>
  <c r="K281" i="2"/>
  <c r="N282" i="2"/>
  <c r="K285" i="2"/>
  <c r="N286" i="2"/>
  <c r="K289" i="2"/>
  <c r="N290" i="2"/>
  <c r="K293" i="2"/>
  <c r="N294" i="2"/>
  <c r="N246" i="2"/>
  <c r="M249" i="2"/>
  <c r="M253" i="2"/>
  <c r="N254" i="2"/>
  <c r="M261" i="2"/>
  <c r="M269" i="2"/>
  <c r="M273" i="2"/>
  <c r="M277" i="2"/>
  <c r="M281" i="2"/>
  <c r="M285" i="2"/>
  <c r="M289" i="2"/>
  <c r="M293" i="2"/>
  <c r="J174" i="2"/>
  <c r="J179" i="2"/>
  <c r="M190" i="2"/>
  <c r="M194" i="2"/>
  <c r="M198" i="2"/>
  <c r="M206" i="2"/>
  <c r="M218" i="2"/>
  <c r="M229" i="2"/>
  <c r="J237" i="2"/>
  <c r="M245" i="2"/>
  <c r="I246" i="2"/>
  <c r="C246" i="2" s="1"/>
  <c r="I249" i="2"/>
  <c r="C249" i="2" s="1"/>
  <c r="N249" i="2"/>
  <c r="I253" i="2"/>
  <c r="C253" i="2" s="1"/>
  <c r="N253" i="2"/>
  <c r="I254" i="2"/>
  <c r="C254" i="2" s="1"/>
  <c r="M257" i="2"/>
  <c r="J258" i="2"/>
  <c r="I261" i="2"/>
  <c r="C261" i="2" s="1"/>
  <c r="N261" i="2"/>
  <c r="I269" i="2"/>
  <c r="C269" i="2" s="1"/>
  <c r="N269" i="2"/>
  <c r="J270" i="2"/>
  <c r="I273" i="2"/>
  <c r="C273" i="2" s="1"/>
  <c r="N273" i="2"/>
  <c r="J274" i="2"/>
  <c r="K276" i="2"/>
  <c r="I277" i="2"/>
  <c r="C277" i="2" s="1"/>
  <c r="N277" i="2"/>
  <c r="J278" i="2"/>
  <c r="K280" i="2"/>
  <c r="I281" i="2"/>
  <c r="C281" i="2" s="1"/>
  <c r="N281" i="2"/>
  <c r="J282" i="2"/>
  <c r="K284" i="2"/>
  <c r="I285" i="2"/>
  <c r="C285" i="2" s="1"/>
  <c r="N285" i="2"/>
  <c r="K288" i="2"/>
  <c r="I289" i="2"/>
  <c r="C289" i="2" s="1"/>
  <c r="N289" i="2"/>
  <c r="K292" i="2"/>
  <c r="I293" i="2"/>
  <c r="C293" i="2" s="1"/>
  <c r="N293" i="2"/>
  <c r="K296" i="2"/>
  <c r="N8" i="2"/>
  <c r="M14" i="2"/>
  <c r="N87" i="2"/>
  <c r="J87" i="2"/>
  <c r="M87" i="2"/>
  <c r="I87" i="2"/>
  <c r="C87" i="2" s="1"/>
  <c r="K87" i="2"/>
  <c r="N95" i="2"/>
  <c r="J95" i="2"/>
  <c r="M95" i="2"/>
  <c r="I95" i="2"/>
  <c r="C95" i="2" s="1"/>
  <c r="K95" i="2"/>
  <c r="N103" i="2"/>
  <c r="J103" i="2"/>
  <c r="I103" i="2"/>
  <c r="C103" i="2" s="1"/>
  <c r="M103" i="2"/>
  <c r="K103" i="2"/>
  <c r="N119" i="2"/>
  <c r="J119" i="2"/>
  <c r="M119" i="2"/>
  <c r="I119" i="2"/>
  <c r="C119" i="2" s="1"/>
  <c r="K119" i="2"/>
  <c r="N7" i="2"/>
  <c r="J7" i="2"/>
  <c r="J8" i="2"/>
  <c r="N12" i="2"/>
  <c r="N23" i="2"/>
  <c r="J23" i="2"/>
  <c r="M34" i="2"/>
  <c r="M72" i="2"/>
  <c r="I72" i="2"/>
  <c r="C72" i="2" s="1"/>
  <c r="L72" i="2"/>
  <c r="J72" i="2"/>
  <c r="N75" i="2"/>
  <c r="J75" i="2"/>
  <c r="I75" i="2"/>
  <c r="C75" i="2" s="1"/>
  <c r="L75" i="2"/>
  <c r="K80" i="2"/>
  <c r="L87" i="2"/>
  <c r="L95" i="2"/>
  <c r="L103" i="2"/>
  <c r="L119" i="2"/>
  <c r="M129" i="2"/>
  <c r="I129" i="2"/>
  <c r="C129" i="2" s="1"/>
  <c r="L129" i="2"/>
  <c r="K129" i="2"/>
  <c r="J129" i="2"/>
  <c r="N140" i="2"/>
  <c r="J140" i="2"/>
  <c r="L140" i="2"/>
  <c r="K140" i="2"/>
  <c r="I140" i="2"/>
  <c r="C140" i="2" s="1"/>
  <c r="N19" i="2"/>
  <c r="J19" i="2"/>
  <c r="M24" i="2"/>
  <c r="I24" i="2"/>
  <c r="C24" i="2" s="1"/>
  <c r="N24" i="2"/>
  <c r="M30" i="2"/>
  <c r="M40" i="2"/>
  <c r="I40" i="2"/>
  <c r="C40" i="2" s="1"/>
  <c r="N40" i="2"/>
  <c r="N47" i="2"/>
  <c r="J47" i="2"/>
  <c r="K47" i="2"/>
  <c r="N63" i="2"/>
  <c r="J63" i="2"/>
  <c r="K63" i="2"/>
  <c r="N111" i="2"/>
  <c r="J111" i="2"/>
  <c r="M111" i="2"/>
  <c r="I111" i="2"/>
  <c r="C111" i="2" s="1"/>
  <c r="K111" i="2"/>
  <c r="N28" i="2"/>
  <c r="N39" i="2"/>
  <c r="J39" i="2"/>
  <c r="M39" i="2"/>
  <c r="J40" i="2"/>
  <c r="N42" i="2"/>
  <c r="I47" i="2"/>
  <c r="C47" i="2" s="1"/>
  <c r="K54" i="2"/>
  <c r="L54" i="2"/>
  <c r="N54" i="2"/>
  <c r="M56" i="2"/>
  <c r="I56" i="2"/>
  <c r="C56" i="2" s="1"/>
  <c r="J56" i="2"/>
  <c r="K58" i="2"/>
  <c r="J58" i="2"/>
  <c r="I63" i="2"/>
  <c r="C63" i="2" s="1"/>
  <c r="M6" i="2"/>
  <c r="I7" i="2"/>
  <c r="C7" i="2" s="1"/>
  <c r="L10" i="2"/>
  <c r="N11" i="2"/>
  <c r="J11" i="2"/>
  <c r="M11" i="2"/>
  <c r="J14" i="2"/>
  <c r="M16" i="2"/>
  <c r="I16" i="2"/>
  <c r="C16" i="2" s="1"/>
  <c r="N16" i="2"/>
  <c r="I18" i="2"/>
  <c r="C18" i="2" s="1"/>
  <c r="N18" i="2"/>
  <c r="K19" i="2"/>
  <c r="M22" i="2"/>
  <c r="I23" i="2"/>
  <c r="C23" i="2" s="1"/>
  <c r="K24" i="2"/>
  <c r="L26" i="2"/>
  <c r="N27" i="2"/>
  <c r="J27" i="2"/>
  <c r="M27" i="2"/>
  <c r="J30" i="2"/>
  <c r="M32" i="2"/>
  <c r="I32" i="2"/>
  <c r="C32" i="2" s="1"/>
  <c r="N32" i="2"/>
  <c r="I34" i="2"/>
  <c r="C34" i="2" s="1"/>
  <c r="N34" i="2"/>
  <c r="M38" i="2"/>
  <c r="I39" i="2"/>
  <c r="C39" i="2" s="1"/>
  <c r="K40" i="2"/>
  <c r="L47" i="2"/>
  <c r="M48" i="2"/>
  <c r="I48" i="2"/>
  <c r="C48" i="2" s="1"/>
  <c r="L48" i="2"/>
  <c r="N51" i="2"/>
  <c r="J51" i="2"/>
  <c r="I51" i="2"/>
  <c r="C51" i="2" s="1"/>
  <c r="I54" i="2"/>
  <c r="C54" i="2" s="1"/>
  <c r="K56" i="2"/>
  <c r="I58" i="2"/>
  <c r="C58" i="2" s="1"/>
  <c r="L63" i="2"/>
  <c r="M64" i="2"/>
  <c r="I64" i="2"/>
  <c r="C64" i="2" s="1"/>
  <c r="L64" i="2"/>
  <c r="N67" i="2"/>
  <c r="J67" i="2"/>
  <c r="L67" i="2"/>
  <c r="I67" i="2"/>
  <c r="C67" i="2" s="1"/>
  <c r="K72" i="2"/>
  <c r="K75" i="2"/>
  <c r="N128" i="2"/>
  <c r="J128" i="2"/>
  <c r="K128" i="2"/>
  <c r="I128" i="2"/>
  <c r="C128" i="2" s="1"/>
  <c r="L128" i="2"/>
  <c r="N129" i="2"/>
  <c r="K139" i="2"/>
  <c r="J139" i="2"/>
  <c r="N139" i="2"/>
  <c r="I139" i="2"/>
  <c r="C139" i="2" s="1"/>
  <c r="L139" i="2"/>
  <c r="M140" i="2"/>
  <c r="M149" i="2"/>
  <c r="I149" i="2"/>
  <c r="C149" i="2" s="1"/>
  <c r="K149" i="2"/>
  <c r="J149" i="2"/>
  <c r="L149" i="2"/>
  <c r="N212" i="2"/>
  <c r="J212" i="2"/>
  <c r="K212" i="2"/>
  <c r="M212" i="2"/>
  <c r="L212" i="2"/>
  <c r="I212" i="2"/>
  <c r="C212" i="2" s="1"/>
  <c r="M8" i="2"/>
  <c r="I8" i="2"/>
  <c r="C8" i="2" s="1"/>
  <c r="M19" i="2"/>
  <c r="N35" i="2"/>
  <c r="J35" i="2"/>
  <c r="M35" i="2"/>
  <c r="M80" i="2"/>
  <c r="I80" i="2"/>
  <c r="C80" i="2" s="1"/>
  <c r="J80" i="2"/>
  <c r="L80" i="2"/>
  <c r="K167" i="2"/>
  <c r="L167" i="2"/>
  <c r="J167" i="2"/>
  <c r="N167" i="2"/>
  <c r="M167" i="2"/>
  <c r="I167" i="2"/>
  <c r="C167" i="2" s="1"/>
  <c r="K199" i="2"/>
  <c r="L199" i="2"/>
  <c r="J199" i="2"/>
  <c r="N199" i="2"/>
  <c r="I199" i="2"/>
  <c r="C199" i="2" s="1"/>
  <c r="M199" i="2"/>
  <c r="M7" i="2"/>
  <c r="M12" i="2"/>
  <c r="I12" i="2"/>
  <c r="C12" i="2" s="1"/>
  <c r="I14" i="2"/>
  <c r="C14" i="2" s="1"/>
  <c r="N14" i="2"/>
  <c r="M18" i="2"/>
  <c r="M23" i="2"/>
  <c r="M28" i="2"/>
  <c r="I28" i="2"/>
  <c r="C28" i="2" s="1"/>
  <c r="I30" i="2"/>
  <c r="C30" i="2" s="1"/>
  <c r="N30" i="2"/>
  <c r="I35" i="2"/>
  <c r="C35" i="2" s="1"/>
  <c r="K42" i="2"/>
  <c r="J42" i="2"/>
  <c r="K7" i="2"/>
  <c r="L8" i="2"/>
  <c r="M10" i="2"/>
  <c r="K12" i="2"/>
  <c r="L14" i="2"/>
  <c r="N15" i="2"/>
  <c r="J15" i="2"/>
  <c r="M15" i="2"/>
  <c r="J18" i="2"/>
  <c r="L19" i="2"/>
  <c r="M20" i="2"/>
  <c r="I20" i="2"/>
  <c r="C20" i="2" s="1"/>
  <c r="N20" i="2"/>
  <c r="K23" i="2"/>
  <c r="L24" i="2"/>
  <c r="M26" i="2"/>
  <c r="K28" i="2"/>
  <c r="L30" i="2"/>
  <c r="N31" i="2"/>
  <c r="J31" i="2"/>
  <c r="M31" i="2"/>
  <c r="J34" i="2"/>
  <c r="L35" i="2"/>
  <c r="M36" i="2"/>
  <c r="I36" i="2"/>
  <c r="C36" i="2" s="1"/>
  <c r="N36" i="2"/>
  <c r="K39" i="2"/>
  <c r="L40" i="2"/>
  <c r="L42" i="2"/>
  <c r="N43" i="2"/>
  <c r="J43" i="2"/>
  <c r="L43" i="2"/>
  <c r="K46" i="2"/>
  <c r="N46" i="2"/>
  <c r="I46" i="2"/>
  <c r="C46" i="2" s="1"/>
  <c r="M47" i="2"/>
  <c r="J48" i="2"/>
  <c r="K51" i="2"/>
  <c r="M52" i="2"/>
  <c r="I52" i="2"/>
  <c r="C52" i="2" s="1"/>
  <c r="K52" i="2"/>
  <c r="J54" i="2"/>
  <c r="L56" i="2"/>
  <c r="L58" i="2"/>
  <c r="N59" i="2"/>
  <c r="J59" i="2"/>
  <c r="L59" i="2"/>
  <c r="K62" i="2"/>
  <c r="N62" i="2"/>
  <c r="I62" i="2"/>
  <c r="C62" i="2" s="1"/>
  <c r="M63" i="2"/>
  <c r="J64" i="2"/>
  <c r="K67" i="2"/>
  <c r="K70" i="2"/>
  <c r="N70" i="2"/>
  <c r="I70" i="2"/>
  <c r="C70" i="2" s="1"/>
  <c r="L70" i="2"/>
  <c r="N72" i="2"/>
  <c r="M75" i="2"/>
  <c r="K78" i="2"/>
  <c r="L78" i="2"/>
  <c r="N78" i="2"/>
  <c r="I78" i="2"/>
  <c r="C78" i="2" s="1"/>
  <c r="K82" i="2"/>
  <c r="J82" i="2"/>
  <c r="N82" i="2"/>
  <c r="M82" i="2"/>
  <c r="I82" i="2"/>
  <c r="C82" i="2" s="1"/>
  <c r="K90" i="2"/>
  <c r="N90" i="2"/>
  <c r="J90" i="2"/>
  <c r="I90" i="2"/>
  <c r="C90" i="2" s="1"/>
  <c r="M90" i="2"/>
  <c r="K98" i="2"/>
  <c r="N98" i="2"/>
  <c r="J98" i="2"/>
  <c r="M98" i="2"/>
  <c r="I98" i="2"/>
  <c r="C98" i="2" s="1"/>
  <c r="K106" i="2"/>
  <c r="J106" i="2"/>
  <c r="N106" i="2"/>
  <c r="I106" i="2"/>
  <c r="C106" i="2" s="1"/>
  <c r="M106" i="2"/>
  <c r="K114" i="2"/>
  <c r="N114" i="2"/>
  <c r="J114" i="2"/>
  <c r="M114" i="2"/>
  <c r="I114" i="2"/>
  <c r="C114" i="2" s="1"/>
  <c r="K122" i="2"/>
  <c r="J122" i="2"/>
  <c r="N122" i="2"/>
  <c r="I122" i="2"/>
  <c r="C122" i="2" s="1"/>
  <c r="M122" i="2"/>
  <c r="M128" i="2"/>
  <c r="K135" i="2"/>
  <c r="L135" i="2"/>
  <c r="J135" i="2"/>
  <c r="I135" i="2"/>
  <c r="C135" i="2" s="1"/>
  <c r="N135" i="2"/>
  <c r="M139" i="2"/>
  <c r="N149" i="2"/>
  <c r="M44" i="2"/>
  <c r="I44" i="2"/>
  <c r="C44" i="2" s="1"/>
  <c r="N44" i="2"/>
  <c r="M50" i="2"/>
  <c r="N55" i="2"/>
  <c r="J55" i="2"/>
  <c r="M55" i="2"/>
  <c r="M60" i="2"/>
  <c r="I60" i="2"/>
  <c r="C60" i="2" s="1"/>
  <c r="N60" i="2"/>
  <c r="M66" i="2"/>
  <c r="N71" i="2"/>
  <c r="J71" i="2"/>
  <c r="M71" i="2"/>
  <c r="J74" i="2"/>
  <c r="M76" i="2"/>
  <c r="I76" i="2"/>
  <c r="C76" i="2" s="1"/>
  <c r="N76" i="2"/>
  <c r="N83" i="2"/>
  <c r="J83" i="2"/>
  <c r="I83" i="2"/>
  <c r="C83" i="2" s="1"/>
  <c r="M83" i="2"/>
  <c r="K94" i="2"/>
  <c r="N94" i="2"/>
  <c r="J94" i="2"/>
  <c r="N99" i="2"/>
  <c r="J99" i="2"/>
  <c r="M99" i="2"/>
  <c r="I99" i="2"/>
  <c r="C99" i="2" s="1"/>
  <c r="K110" i="2"/>
  <c r="N110" i="2"/>
  <c r="J110" i="2"/>
  <c r="N115" i="2"/>
  <c r="J115" i="2"/>
  <c r="M115" i="2"/>
  <c r="I115" i="2"/>
  <c r="C115" i="2" s="1"/>
  <c r="K151" i="2"/>
  <c r="L151" i="2"/>
  <c r="J151" i="2"/>
  <c r="M165" i="2"/>
  <c r="I165" i="2"/>
  <c r="C165" i="2" s="1"/>
  <c r="K165" i="2"/>
  <c r="J165" i="2"/>
  <c r="N172" i="2"/>
  <c r="J172" i="2"/>
  <c r="L172" i="2"/>
  <c r="K172" i="2"/>
  <c r="I172" i="2"/>
  <c r="C172" i="2" s="1"/>
  <c r="M177" i="2"/>
  <c r="I177" i="2"/>
  <c r="C177" i="2" s="1"/>
  <c r="L177" i="2"/>
  <c r="K177" i="2"/>
  <c r="J177" i="2"/>
  <c r="N227" i="2"/>
  <c r="J227" i="2"/>
  <c r="K227" i="2"/>
  <c r="L227" i="2"/>
  <c r="M227" i="2"/>
  <c r="I227" i="2"/>
  <c r="C227" i="2" s="1"/>
  <c r="M236" i="2"/>
  <c r="I236" i="2"/>
  <c r="C236" i="2" s="1"/>
  <c r="N236" i="2"/>
  <c r="J236" i="2"/>
  <c r="K236" i="2"/>
  <c r="L236" i="2"/>
  <c r="N243" i="2"/>
  <c r="J243" i="2"/>
  <c r="K243" i="2"/>
  <c r="L243" i="2"/>
  <c r="M243" i="2"/>
  <c r="I243" i="2"/>
  <c r="C243" i="2" s="1"/>
  <c r="N160" i="2"/>
  <c r="J160" i="2"/>
  <c r="K160" i="2"/>
  <c r="I160" i="2"/>
  <c r="C160" i="2" s="1"/>
  <c r="M161" i="2"/>
  <c r="I161" i="2"/>
  <c r="C161" i="2" s="1"/>
  <c r="L161" i="2"/>
  <c r="K161" i="2"/>
  <c r="N188" i="2"/>
  <c r="J188" i="2"/>
  <c r="L188" i="2"/>
  <c r="K188" i="2"/>
  <c r="I188" i="2"/>
  <c r="C188" i="2" s="1"/>
  <c r="M193" i="2"/>
  <c r="I193" i="2"/>
  <c r="C193" i="2" s="1"/>
  <c r="L193" i="2"/>
  <c r="K193" i="2"/>
  <c r="J193" i="2"/>
  <c r="N251" i="2"/>
  <c r="J251" i="2"/>
  <c r="K251" i="2"/>
  <c r="L251" i="2"/>
  <c r="I251" i="2"/>
  <c r="C251" i="2" s="1"/>
  <c r="M251" i="2"/>
  <c r="M68" i="2"/>
  <c r="I68" i="2"/>
  <c r="C68" i="2" s="1"/>
  <c r="N68" i="2"/>
  <c r="M74" i="2"/>
  <c r="N79" i="2"/>
  <c r="J79" i="2"/>
  <c r="M79" i="2"/>
  <c r="K86" i="2"/>
  <c r="N86" i="2"/>
  <c r="J86" i="2"/>
  <c r="N91" i="2"/>
  <c r="J91" i="2"/>
  <c r="M91" i="2"/>
  <c r="I91" i="2"/>
  <c r="C91" i="2" s="1"/>
  <c r="K102" i="2"/>
  <c r="J102" i="2"/>
  <c r="N102" i="2"/>
  <c r="N107" i="2"/>
  <c r="J107" i="2"/>
  <c r="I107" i="2"/>
  <c r="C107" i="2" s="1"/>
  <c r="M107" i="2"/>
  <c r="K118" i="2"/>
  <c r="N118" i="2"/>
  <c r="J118" i="2"/>
  <c r="N123" i="2"/>
  <c r="J123" i="2"/>
  <c r="M123" i="2"/>
  <c r="I123" i="2"/>
  <c r="C123" i="2" s="1"/>
  <c r="M133" i="2"/>
  <c r="I133" i="2"/>
  <c r="C133" i="2" s="1"/>
  <c r="K133" i="2"/>
  <c r="J133" i="2"/>
  <c r="N144" i="2"/>
  <c r="J144" i="2"/>
  <c r="K144" i="2"/>
  <c r="I144" i="2"/>
  <c r="C144" i="2" s="1"/>
  <c r="M145" i="2"/>
  <c r="I145" i="2"/>
  <c r="C145" i="2" s="1"/>
  <c r="L145" i="2"/>
  <c r="K145" i="2"/>
  <c r="K155" i="2"/>
  <c r="J155" i="2"/>
  <c r="N155" i="2"/>
  <c r="I155" i="2"/>
  <c r="C155" i="2" s="1"/>
  <c r="N156" i="2"/>
  <c r="J156" i="2"/>
  <c r="L156" i="2"/>
  <c r="K156" i="2"/>
  <c r="L160" i="2"/>
  <c r="J161" i="2"/>
  <c r="K183" i="2"/>
  <c r="L183" i="2"/>
  <c r="J183" i="2"/>
  <c r="N183" i="2"/>
  <c r="I183" i="2"/>
  <c r="C183" i="2" s="1"/>
  <c r="M188" i="2"/>
  <c r="N193" i="2"/>
  <c r="M224" i="2"/>
  <c r="I224" i="2"/>
  <c r="C224" i="2" s="1"/>
  <c r="N224" i="2"/>
  <c r="J224" i="2"/>
  <c r="L224" i="2"/>
  <c r="K224" i="2"/>
  <c r="M228" i="2"/>
  <c r="I228" i="2"/>
  <c r="C228" i="2" s="1"/>
  <c r="N228" i="2"/>
  <c r="J228" i="2"/>
  <c r="K228" i="2"/>
  <c r="L228" i="2"/>
  <c r="N235" i="2"/>
  <c r="J235" i="2"/>
  <c r="K235" i="2"/>
  <c r="L235" i="2"/>
  <c r="M235" i="2"/>
  <c r="I235" i="2"/>
  <c r="C235" i="2" s="1"/>
  <c r="M244" i="2"/>
  <c r="I244" i="2"/>
  <c r="C244" i="2" s="1"/>
  <c r="N244" i="2"/>
  <c r="J244" i="2"/>
  <c r="K244" i="2"/>
  <c r="L244" i="2"/>
  <c r="M171" i="2"/>
  <c r="N176" i="2"/>
  <c r="J176" i="2"/>
  <c r="M176" i="2"/>
  <c r="M181" i="2"/>
  <c r="I181" i="2"/>
  <c r="C181" i="2" s="1"/>
  <c r="N181" i="2"/>
  <c r="M187" i="2"/>
  <c r="N192" i="2"/>
  <c r="J192" i="2"/>
  <c r="M192" i="2"/>
  <c r="M197" i="2"/>
  <c r="I197" i="2"/>
  <c r="C197" i="2" s="1"/>
  <c r="N197" i="2"/>
  <c r="K203" i="2"/>
  <c r="L203" i="2"/>
  <c r="N203" i="2"/>
  <c r="M205" i="2"/>
  <c r="I205" i="2"/>
  <c r="C205" i="2" s="1"/>
  <c r="J205" i="2"/>
  <c r="K207" i="2"/>
  <c r="J207" i="2"/>
  <c r="N207" i="2"/>
  <c r="K250" i="2"/>
  <c r="N250" i="2"/>
  <c r="I250" i="2"/>
  <c r="C250" i="2" s="1"/>
  <c r="J250" i="2"/>
  <c r="L250" i="2"/>
  <c r="L92" i="2"/>
  <c r="L96" i="2"/>
  <c r="L112" i="2"/>
  <c r="M127" i="2"/>
  <c r="N132" i="2"/>
  <c r="J132" i="2"/>
  <c r="M132" i="2"/>
  <c r="M137" i="2"/>
  <c r="I137" i="2"/>
  <c r="C137" i="2" s="1"/>
  <c r="N137" i="2"/>
  <c r="M143" i="2"/>
  <c r="N148" i="2"/>
  <c r="J148" i="2"/>
  <c r="M148" i="2"/>
  <c r="M153" i="2"/>
  <c r="I153" i="2"/>
  <c r="C153" i="2" s="1"/>
  <c r="N153" i="2"/>
  <c r="M159" i="2"/>
  <c r="N164" i="2"/>
  <c r="J164" i="2"/>
  <c r="M164" i="2"/>
  <c r="M169" i="2"/>
  <c r="I169" i="2"/>
  <c r="C169" i="2" s="1"/>
  <c r="N169" i="2"/>
  <c r="I171" i="2"/>
  <c r="C171" i="2" s="1"/>
  <c r="N171" i="2"/>
  <c r="M175" i="2"/>
  <c r="I176" i="2"/>
  <c r="C176" i="2" s="1"/>
  <c r="N180" i="2"/>
  <c r="J180" i="2"/>
  <c r="M180" i="2"/>
  <c r="J181" i="2"/>
  <c r="M185" i="2"/>
  <c r="I185" i="2"/>
  <c r="C185" i="2" s="1"/>
  <c r="N185" i="2"/>
  <c r="I187" i="2"/>
  <c r="C187" i="2" s="1"/>
  <c r="N187" i="2"/>
  <c r="M191" i="2"/>
  <c r="I192" i="2"/>
  <c r="C192" i="2" s="1"/>
  <c r="N196" i="2"/>
  <c r="J196" i="2"/>
  <c r="M196" i="2"/>
  <c r="J197" i="2"/>
  <c r="M201" i="2"/>
  <c r="I201" i="2"/>
  <c r="C201" i="2" s="1"/>
  <c r="N201" i="2"/>
  <c r="I203" i="2"/>
  <c r="C203" i="2" s="1"/>
  <c r="K205" i="2"/>
  <c r="I207" i="2"/>
  <c r="C207" i="2" s="1"/>
  <c r="L213" i="2"/>
  <c r="M213" i="2"/>
  <c r="I213" i="2"/>
  <c r="C213" i="2" s="1"/>
  <c r="N213" i="2"/>
  <c r="N215" i="2"/>
  <c r="J215" i="2"/>
  <c r="K215" i="2"/>
  <c r="L215" i="2"/>
  <c r="M216" i="2"/>
  <c r="I216" i="2"/>
  <c r="C216" i="2" s="1"/>
  <c r="N216" i="2"/>
  <c r="J216" i="2"/>
  <c r="K216" i="2"/>
  <c r="N219" i="2"/>
  <c r="J219" i="2"/>
  <c r="K219" i="2"/>
  <c r="M219" i="2"/>
  <c r="M220" i="2"/>
  <c r="I220" i="2"/>
  <c r="C220" i="2" s="1"/>
  <c r="N220" i="2"/>
  <c r="J220" i="2"/>
  <c r="L220" i="2"/>
  <c r="N231" i="2"/>
  <c r="J231" i="2"/>
  <c r="K231" i="2"/>
  <c r="L231" i="2"/>
  <c r="M232" i="2"/>
  <c r="I232" i="2"/>
  <c r="C232" i="2" s="1"/>
  <c r="N232" i="2"/>
  <c r="J232" i="2"/>
  <c r="K232" i="2"/>
  <c r="N239" i="2"/>
  <c r="J239" i="2"/>
  <c r="K239" i="2"/>
  <c r="L239" i="2"/>
  <c r="M240" i="2"/>
  <c r="I240" i="2"/>
  <c r="C240" i="2" s="1"/>
  <c r="N240" i="2"/>
  <c r="J240" i="2"/>
  <c r="K240" i="2"/>
  <c r="N247" i="2"/>
  <c r="J247" i="2"/>
  <c r="K247" i="2"/>
  <c r="L247" i="2"/>
  <c r="M248" i="2"/>
  <c r="N248" i="2"/>
  <c r="I248" i="2"/>
  <c r="C248" i="2" s="1"/>
  <c r="J248" i="2"/>
  <c r="K248" i="2"/>
  <c r="M250" i="2"/>
  <c r="L84" i="2"/>
  <c r="L88" i="2"/>
  <c r="L100" i="2"/>
  <c r="L104" i="2"/>
  <c r="L108" i="2"/>
  <c r="L116" i="2"/>
  <c r="L120" i="2"/>
  <c r="L124" i="2"/>
  <c r="I84" i="2"/>
  <c r="C84" i="2" s="1"/>
  <c r="I88" i="2"/>
  <c r="C88" i="2" s="1"/>
  <c r="I92" i="2"/>
  <c r="C92" i="2" s="1"/>
  <c r="I96" i="2"/>
  <c r="C96" i="2" s="1"/>
  <c r="I100" i="2"/>
  <c r="C100" i="2" s="1"/>
  <c r="I104" i="2"/>
  <c r="C104" i="2" s="1"/>
  <c r="I108" i="2"/>
  <c r="C108" i="2" s="1"/>
  <c r="I112" i="2"/>
  <c r="C112" i="2" s="1"/>
  <c r="I116" i="2"/>
  <c r="C116" i="2" s="1"/>
  <c r="I120" i="2"/>
  <c r="C120" i="2" s="1"/>
  <c r="I124" i="2"/>
  <c r="C124" i="2" s="1"/>
  <c r="M125" i="2"/>
  <c r="I125" i="2"/>
  <c r="C125" i="2" s="1"/>
  <c r="N125" i="2"/>
  <c r="I127" i="2"/>
  <c r="C127" i="2" s="1"/>
  <c r="N127" i="2"/>
  <c r="M131" i="2"/>
  <c r="I132" i="2"/>
  <c r="C132" i="2" s="1"/>
  <c r="N136" i="2"/>
  <c r="J136" i="2"/>
  <c r="M136" i="2"/>
  <c r="J137" i="2"/>
  <c r="M141" i="2"/>
  <c r="I141" i="2"/>
  <c r="C141" i="2" s="1"/>
  <c r="N141" i="2"/>
  <c r="I143" i="2"/>
  <c r="C143" i="2" s="1"/>
  <c r="N143" i="2"/>
  <c r="M147" i="2"/>
  <c r="I148" i="2"/>
  <c r="C148" i="2" s="1"/>
  <c r="N152" i="2"/>
  <c r="J152" i="2"/>
  <c r="M152" i="2"/>
  <c r="J153" i="2"/>
  <c r="M157" i="2"/>
  <c r="I157" i="2"/>
  <c r="C157" i="2" s="1"/>
  <c r="N157" i="2"/>
  <c r="I159" i="2"/>
  <c r="C159" i="2" s="1"/>
  <c r="N159" i="2"/>
  <c r="M163" i="2"/>
  <c r="I164" i="2"/>
  <c r="C164" i="2" s="1"/>
  <c r="N168" i="2"/>
  <c r="J168" i="2"/>
  <c r="M168" i="2"/>
  <c r="J169" i="2"/>
  <c r="J171" i="2"/>
  <c r="M173" i="2"/>
  <c r="I173" i="2"/>
  <c r="C173" i="2" s="1"/>
  <c r="N173" i="2"/>
  <c r="I175" i="2"/>
  <c r="C175" i="2" s="1"/>
  <c r="N175" i="2"/>
  <c r="K176" i="2"/>
  <c r="M179" i="2"/>
  <c r="I180" i="2"/>
  <c r="C180" i="2" s="1"/>
  <c r="K181" i="2"/>
  <c r="N184" i="2"/>
  <c r="J184" i="2"/>
  <c r="M184" i="2"/>
  <c r="J185" i="2"/>
  <c r="J187" i="2"/>
  <c r="M189" i="2"/>
  <c r="I189" i="2"/>
  <c r="C189" i="2" s="1"/>
  <c r="N189" i="2"/>
  <c r="I191" i="2"/>
  <c r="C191" i="2" s="1"/>
  <c r="N191" i="2"/>
  <c r="K192" i="2"/>
  <c r="M195" i="2"/>
  <c r="I196" i="2"/>
  <c r="C196" i="2" s="1"/>
  <c r="K197" i="2"/>
  <c r="N200" i="2"/>
  <c r="J200" i="2"/>
  <c r="M200" i="2"/>
  <c r="J201" i="2"/>
  <c r="J203" i="2"/>
  <c r="L205" i="2"/>
  <c r="L207" i="2"/>
  <c r="N208" i="2"/>
  <c r="J208" i="2"/>
  <c r="L208" i="2"/>
  <c r="K211" i="2"/>
  <c r="N211" i="2"/>
  <c r="I211" i="2"/>
  <c r="C211" i="2" s="1"/>
  <c r="J213" i="2"/>
  <c r="I215" i="2"/>
  <c r="C215" i="2" s="1"/>
  <c r="L216" i="2"/>
  <c r="I219" i="2"/>
  <c r="C219" i="2" s="1"/>
  <c r="K220" i="2"/>
  <c r="I231" i="2"/>
  <c r="C231" i="2" s="1"/>
  <c r="L232" i="2"/>
  <c r="I239" i="2"/>
  <c r="C239" i="2" s="1"/>
  <c r="L240" i="2"/>
  <c r="I247" i="2"/>
  <c r="C247" i="2" s="1"/>
  <c r="L248" i="2"/>
  <c r="N255" i="2"/>
  <c r="J255" i="2"/>
  <c r="I255" i="2"/>
  <c r="C255" i="2" s="1"/>
  <c r="L255" i="2"/>
  <c r="K255" i="2"/>
  <c r="M255" i="2"/>
  <c r="N204" i="2"/>
  <c r="J204" i="2"/>
  <c r="M204" i="2"/>
  <c r="M209" i="2"/>
  <c r="I209" i="2"/>
  <c r="C209" i="2" s="1"/>
  <c r="N209" i="2"/>
  <c r="N223" i="2"/>
  <c r="J223" i="2"/>
  <c r="K223" i="2"/>
  <c r="I217" i="2"/>
  <c r="C217" i="2" s="1"/>
  <c r="M217" i="2"/>
  <c r="I221" i="2"/>
  <c r="C221" i="2" s="1"/>
  <c r="M221" i="2"/>
  <c r="I225" i="2"/>
  <c r="C225" i="2" s="1"/>
  <c r="M225" i="2"/>
  <c r="L226" i="2"/>
  <c r="L230" i="2"/>
  <c r="L234" i="2"/>
  <c r="L238" i="2"/>
  <c r="L242" i="2"/>
  <c r="L246" i="2"/>
  <c r="M252" i="2"/>
  <c r="I252" i="2"/>
  <c r="C252" i="2" s="1"/>
  <c r="N252" i="2"/>
  <c r="M258" i="2"/>
  <c r="N263" i="2"/>
  <c r="J263" i="2"/>
  <c r="M263" i="2"/>
  <c r="M256" i="2"/>
  <c r="I256" i="2"/>
  <c r="C256" i="2" s="1"/>
  <c r="N256" i="2"/>
  <c r="I258" i="2"/>
  <c r="C258" i="2" s="1"/>
  <c r="N258" i="2"/>
  <c r="M262" i="2"/>
  <c r="I263" i="2"/>
  <c r="C263" i="2" s="1"/>
  <c r="K267" i="2"/>
  <c r="N267" i="2"/>
  <c r="J267" i="2"/>
  <c r="K271" i="2"/>
  <c r="N271" i="2"/>
  <c r="J271" i="2"/>
  <c r="K275" i="2"/>
  <c r="N275" i="2"/>
  <c r="J275" i="2"/>
  <c r="M260" i="2"/>
  <c r="I260" i="2"/>
  <c r="C260" i="2" s="1"/>
  <c r="N260" i="2"/>
  <c r="I262" i="2"/>
  <c r="C262" i="2" s="1"/>
  <c r="N262" i="2"/>
  <c r="K263" i="2"/>
  <c r="M266" i="2"/>
  <c r="I267" i="2"/>
  <c r="C267" i="2" s="1"/>
  <c r="N268" i="2"/>
  <c r="J268" i="2"/>
  <c r="M268" i="2"/>
  <c r="I268" i="2"/>
  <c r="C268" i="2" s="1"/>
  <c r="I271" i="2"/>
  <c r="C271" i="2" s="1"/>
  <c r="N272" i="2"/>
  <c r="J272" i="2"/>
  <c r="M272" i="2"/>
  <c r="I272" i="2"/>
  <c r="C272" i="2" s="1"/>
  <c r="I275" i="2"/>
  <c r="C275" i="2" s="1"/>
  <c r="L252" i="2"/>
  <c r="M254" i="2"/>
  <c r="K256" i="2"/>
  <c r="L258" i="2"/>
  <c r="N259" i="2"/>
  <c r="J259" i="2"/>
  <c r="M259" i="2"/>
  <c r="J260" i="2"/>
  <c r="J262" i="2"/>
  <c r="L263" i="2"/>
  <c r="M264" i="2"/>
  <c r="I264" i="2"/>
  <c r="C264" i="2" s="1"/>
  <c r="N264" i="2"/>
  <c r="I266" i="2"/>
  <c r="C266" i="2" s="1"/>
  <c r="N266" i="2"/>
  <c r="L267" i="2"/>
  <c r="K268" i="2"/>
  <c r="L271" i="2"/>
  <c r="K272" i="2"/>
  <c r="L275" i="2"/>
  <c r="K279" i="2"/>
  <c r="N279" i="2"/>
  <c r="J279" i="2"/>
  <c r="M279" i="2"/>
  <c r="I279" i="2"/>
  <c r="C279" i="2" s="1"/>
  <c r="K283" i="2"/>
  <c r="N283" i="2"/>
  <c r="J283" i="2"/>
  <c r="M283" i="2"/>
  <c r="I283" i="2"/>
  <c r="C283" i="2" s="1"/>
  <c r="K287" i="2"/>
  <c r="N287" i="2"/>
  <c r="J287" i="2"/>
  <c r="M287" i="2"/>
  <c r="I287" i="2"/>
  <c r="C287" i="2" s="1"/>
  <c r="K291" i="2"/>
  <c r="N291" i="2"/>
  <c r="J291" i="2"/>
  <c r="M291" i="2"/>
  <c r="I291" i="2"/>
  <c r="C291" i="2" s="1"/>
  <c r="K295" i="2"/>
  <c r="N295" i="2"/>
  <c r="J295" i="2"/>
  <c r="M295" i="2"/>
  <c r="I295" i="2"/>
  <c r="C295" i="2" s="1"/>
  <c r="L276" i="2"/>
  <c r="L280" i="2"/>
  <c r="L284" i="2"/>
  <c r="L288" i="2"/>
  <c r="L292" i="2"/>
  <c r="L296" i="2"/>
  <c r="K270" i="2"/>
  <c r="K274" i="2"/>
  <c r="I276" i="2"/>
  <c r="C276" i="2" s="1"/>
  <c r="M276" i="2"/>
  <c r="K278" i="2"/>
  <c r="I280" i="2"/>
  <c r="C280" i="2" s="1"/>
  <c r="M280" i="2"/>
  <c r="K282" i="2"/>
  <c r="I284" i="2"/>
  <c r="C284" i="2" s="1"/>
  <c r="M284" i="2"/>
  <c r="K286" i="2"/>
  <c r="I288" i="2"/>
  <c r="C288" i="2" s="1"/>
  <c r="M288" i="2"/>
  <c r="K290" i="2"/>
  <c r="I292" i="2"/>
  <c r="C292" i="2" s="1"/>
  <c r="M292" i="2"/>
  <c r="K294" i="2"/>
  <c r="I296" i="2"/>
  <c r="C296" i="2" s="1"/>
  <c r="M296" i="2"/>
  <c r="J276" i="2"/>
  <c r="J280" i="2"/>
  <c r="J284" i="2"/>
  <c r="J288" i="2"/>
  <c r="J292" i="2"/>
  <c r="J29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Kh</author>
  </authors>
  <commentList>
    <comment ref="C4" authorId="0" shapeId="0" xr:uid="{00000000-0006-0000-0100-000001000000}">
      <text>
        <r>
          <rPr>
            <sz val="9"/>
            <color rgb="FF000000"/>
            <rFont val="Segoe UI"/>
            <family val="2"/>
          </rPr>
          <t>( ! ) Fehlende Angabe (rot)
( - ) Korrekt (grün)</t>
        </r>
      </text>
    </comment>
  </commentList>
</comments>
</file>

<file path=xl/sharedStrings.xml><?xml version="1.0" encoding="utf-8"?>
<sst xmlns="http://schemas.openxmlformats.org/spreadsheetml/2006/main" count="140" uniqueCount="123">
  <si>
    <r>
      <rPr>
        <sz val="11"/>
        <color rgb="FF000000"/>
        <rFont val="BundesSans Office"/>
        <family val="2"/>
      </rPr>
      <t xml:space="preserve">Hinweis: 
</t>
    </r>
    <r>
      <rPr>
        <b/>
        <sz val="16"/>
        <color rgb="FF000000"/>
        <rFont val="BundesSans Office"/>
        <family val="2"/>
      </rPr>
      <t>Bitte dieses Formular im Originalformat (*.xlsx)  speichern, umbenennen und übersenden.</t>
    </r>
  </si>
  <si>
    <t>GBK</t>
  </si>
  <si>
    <t>Aktenzeichen: GBK-25-01-1#3</t>
  </si>
  <si>
    <t>AgNes</t>
  </si>
  <si>
    <t>Formblatt für die Übermittlung von Stellungnahmen</t>
  </si>
  <si>
    <r>
      <rPr>
        <sz val="11"/>
        <color rgb="FF000000"/>
        <rFont val="BundesSans Office"/>
        <family val="2"/>
      </rPr>
      <t xml:space="preserve">Unternehmen / Verband / Behörde / Sonstige: </t>
    </r>
    <r>
      <rPr>
        <sz val="8"/>
        <color rgb="FF000000"/>
        <rFont val="BundesSans Office"/>
        <family val="2"/>
      </rPr>
      <t>(Pflichtfeld)</t>
    </r>
  </si>
  <si>
    <t xml:space="preserve">Marktrolle: </t>
  </si>
  <si>
    <t>Kontaktdaten*:</t>
  </si>
  <si>
    <t xml:space="preserve">Nachname: </t>
  </si>
  <si>
    <t>Vorname:</t>
  </si>
  <si>
    <t>Kürzel:</t>
  </si>
  <si>
    <t xml:space="preserve">E-Mail: </t>
  </si>
  <si>
    <t>Telefon:</t>
  </si>
  <si>
    <r>
      <rPr>
        <sz val="8"/>
        <color rgb="FF000000"/>
        <rFont val="BundesSans Office"/>
        <family val="2"/>
      </rPr>
      <t xml:space="preserve">* Kontaktdaten werden bei Veröffentlichung der Konsultationsbeiträge </t>
    </r>
    <r>
      <rPr>
        <b/>
        <u/>
        <sz val="8"/>
        <color rgb="FF000000"/>
        <rFont val="BundesSans Office"/>
        <family val="2"/>
      </rPr>
      <t>nicht</t>
    </r>
    <r>
      <rPr>
        <sz val="8"/>
        <color rgb="FF000000"/>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</si>
  <si>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</si>
  <si>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</si>
  <si>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</si>
  <si>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rPr>
        <b/>
        <sz val="12"/>
        <color rgb="FFFFFFFF"/>
        <rFont val="BundesSans Office"/>
        <family val="2"/>
      </rPr>
      <t xml:space="preserve">Kapitel
</t>
    </r>
    <r>
      <rPr>
        <sz val="9"/>
        <color rgb="FFFFFFFF"/>
        <rFont val="BundesSans Office"/>
        <family val="2"/>
      </rPr>
      <t>(Pflichtfeld)</t>
    </r>
  </si>
  <si>
    <t>!</t>
  </si>
  <si>
    <r>
      <rPr>
        <b/>
        <sz val="12"/>
        <color rgb="FFFFFFFF"/>
        <rFont val="BundesSans Office"/>
        <family val="2"/>
      </rPr>
      <t xml:space="preserve">Weitere Auswahl
</t>
    </r>
    <r>
      <rPr>
        <sz val="8"/>
        <color rgb="FFFFFFFF"/>
        <rFont val="BundesSans Office"/>
        <family val="2"/>
      </rPr>
      <t>(optional)</t>
    </r>
  </si>
  <si>
    <t xml:space="preserve">Originaltext </t>
  </si>
  <si>
    <t>Originaltext, auf den Bezug genommen wird (optional einfügen)</t>
  </si>
  <si>
    <t>Stellungnahme</t>
  </si>
  <si>
    <t>Marktrolle</t>
  </si>
  <si>
    <t>Einreicher</t>
  </si>
  <si>
    <t>Kürzel</t>
  </si>
  <si>
    <t>Vorname</t>
  </si>
  <si>
    <t>Nachname</t>
  </si>
  <si>
    <t>Email</t>
  </si>
  <si>
    <t>Telefon</t>
  </si>
  <si>
    <t>Vorwort</t>
  </si>
  <si>
    <t xml:space="preserve">Die Stromnetzentgeltverordnung (StromNEV), die bislang die Bildung von Netzentgelten in der Bundesrepublik Deutschland regelt, tritt mit Ablauf des 31.12.2028 außer Kraft. Mit seinem Urteil vom 02.09.2021 hatte der Europäische Gerichtshof festgestellt, dass die bis dato geltende sog. normative Regulierung auf Grundlage von Rechtsverordnungen der Bundesregierung gegen die Elektrizitätsbinnenmarktrichtlinien verstößt. Zur Vermeidung erheblicher Rechtsunsicherheiten muss die Bundesnetzagentur daher den bisherigen Regelungsgestand der §§ 12 ff. StromNEV durch eine oder mehrere Festlegung(en) ersetzen. </t>
  </si>
  <si>
    <r>
      <rPr>
        <u/>
        <sz val="11"/>
        <color rgb="FF000000"/>
        <rFont val="BundesSans Office"/>
        <family val="2"/>
      </rPr>
      <t>These:</t>
    </r>
    <r>
      <rPr>
        <sz val="11"/>
        <color rgb="FF000000"/>
        <rFont val="BundesSans Office"/>
        <family val="2"/>
      </rPr>
      <t xml:space="preserve"> Die vorgestellten Vorschläge erfüllen nicht die Ziele, indem nun eine kleine Gruppe (Prosumer) die Kosten übernehmen sollen.
</t>
    </r>
    <r>
      <rPr>
        <u/>
        <sz val="11"/>
        <color rgb="FF000000"/>
        <rFont val="BundesSans Office"/>
        <family val="2"/>
      </rPr>
      <t>Begründung:</t>
    </r>
    <r>
      <rPr>
        <sz val="11"/>
        <color rgb="FF000000"/>
        <rFont val="BundesSans Office"/>
        <family val="2"/>
      </rPr>
      <t xml:space="preserve"> Die Kritik an der aktuellen Stromnetzentgeltverordnung (StromNEV) in Deutschland bezieht sich vor allem auf mögliche Verstöße gegen zentrale Prinzipien der Elektrizitätsbinnenmarktrichtlinie der EU – insbesondere die Richtlinie (EU) 2019/944 und ihre Nachfolgerin, die Richtlinie (EU) 2024/1711.
Ein zentraler Punkt ist das sogenannte „Netzentgeltprivileg“ für stromintensive Unternehmen. Diese profitieren in Deutschland teilweise von stark reduzierten Netzentgelten oder vollständigen Befreiungen. Das widerspricht dem in der EU-Richtlinie verankerten Grundsatz der Kostenreflexivität, wonach Netzentgelte die tatsächlichen Nutzungskosten widerspiegeln und diskriminierungsfrei sein müssen.</t>
    </r>
  </si>
  <si>
    <t>Geänderte Rahmenbedingungen durch die Energiewende</t>
  </si>
  <si>
    <t>Die dezentrale Einspeisung aus erneuerbaren Energien (EE) steigt kontinuierlich, vor allem im Norden und Osten des Landes. Da in diesen Regionen oft entsprechende Last fehlt kommt es zunehmend zu Rückspeisungen in vorgelagerte Netzebenen.  … 
Gleichzeitig muss das Netz der allgemeinen Versorgung so dimensioniert sein, dass auch die Eigenversorger – wenn nötig – vollständig daraus versorgt werden können. Damit unterscheidet sich die Eigenversorger hinsichtlich Kostenzuordnung und Kostentragung deutlich von den reinen Verbrauchern.</t>
  </si>
  <si>
    <t xml:space="preserve">III Status quo der Netzentgeltbildung Strom in Deutschland </t>
  </si>
  <si>
    <t xml:space="preserve">Mit der Entrichtung des Netzentgelts wird die Nutzung der Netz- oder Umspannebenen, an die der Netznutzer unmittelbar angeschlossen ist, und aller vorgelagerten Netz- und Umspannebenen abgegolten. Für die Einspeisung elektrischer Energie sind aktuell keine Netzentgelte zu entrichten. </t>
  </si>
  <si>
    <t>IV Abgleich des Status quo mit dem Zielbild / Finanzierungsbeteiligung</t>
  </si>
  <si>
    <t>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t>
  </si>
  <si>
    <r>
      <rPr>
        <u/>
        <sz val="11"/>
        <color rgb="FF000000"/>
        <rFont val="BundesSans Office"/>
        <family val="2"/>
      </rPr>
      <t>These:</t>
    </r>
    <r>
      <rPr>
        <sz val="11"/>
        <color rgb="FF000000"/>
        <rFont val="BundesSans Office"/>
        <family val="2"/>
      </rPr>
      <t xml:space="preserve"> Aussage ist falsch und kurzsichtig
</t>
    </r>
    <r>
      <rPr>
        <u/>
        <sz val="11"/>
        <color rgb="FF000000"/>
        <rFont val="BundesSans Office"/>
        <family val="2"/>
      </rPr>
      <t>Begründung:</t>
    </r>
    <r>
      <rPr>
        <sz val="11"/>
        <color rgb="FF000000"/>
        <rFont val="BundesSans Office"/>
        <family val="2"/>
      </rPr>
      <t xml:space="preserve"> Wie bereits ausgeführt, werden keine Netzentgelte gespart, sondern die selbe Netzentgelte gezahlt.
Die Dimensionierung des Netzes orientiert sich im privaten Bereich an der Anzahl der Anschlüsse, nicht jedoch nach Anzahl und Leistungsklasse der Verbraucher oder Anzahl und Alter der Personen eines Haushalts.
Dabei sind gerade die Prosumer diejenigen Menschen die Probleme des Klima und der Energiewende verstanden haben und am stärksten bereit sind weiter zu investieren. Mit Elektromobilität und Wärmepumpe wächst bekanntlich der Strombezug aus dem Netz.  
Ein Unsicherheit wie 'Bereitstellung von elektrischer Leistung kostet zunehmend Geld' kann schnell weitere Investitionen in Frage stellen, da auch ohne Leistungszulage in vielen Fällen eine Amortisation nicht gewährleistet ist.
Ohne zusätzliche Flexibilität und Netznutzung wird das Ziel von günstigem Strom jedoch nicht erreicht.</t>
    </r>
  </si>
  <si>
    <t>Die Netzintegration der erneuerbaren Erzeugungsanlagen hat sich zunehmend zum Treiber der Netzkosten entwickelt.</t>
  </si>
  <si>
    <r>
      <rPr>
        <u/>
        <sz val="11"/>
        <color rgb="FF000000"/>
        <rFont val="BundesSans Office"/>
        <family val="2"/>
      </rPr>
      <t>These:</t>
    </r>
    <r>
      <rPr>
        <sz val="11"/>
        <color rgb="FF000000"/>
        <rFont val="BundesSans Office"/>
        <family val="2"/>
      </rPr>
      <t xml:space="preserve"> Momentane Situation wird von Netzbetreiber genutzt
</t>
    </r>
    <r>
      <rPr>
        <u/>
        <sz val="11"/>
        <color rgb="FF000000"/>
        <rFont val="BundesSans Office"/>
        <family val="2"/>
      </rPr>
      <t>Begründung:</t>
    </r>
    <r>
      <rPr>
        <sz val="11"/>
        <color rgb="FF000000"/>
        <rFont val="BundesSans Office"/>
        <family val="2"/>
      </rPr>
      <t xml:space="preserve"> Der notwendige Netzausbau beruht darauf, dass insbesondere Windkraftanlagen nicht reziprok zu ihrer jährlichen Windpotential gefördert wurden und somit keine homogene Einspeisung nahe am Verbraucher geschaffen wurde. 
Wenn im Norden Stürme toben, werden mit etwas Zeitversatz selbst im Süden Windkraftanlagen abgeschaltet.
Zukünftig wird negativer Redispatch auf allen relevanten Ebenen das Risiko der erneuerbaren Erzeugungsanlagen sein. 
Das bedeutet aber, dass bei geeigneter Auswahl der einspeisenden Erzeugungsanlagen der Strom näher am Verbraucher produziert werden wird. 
</t>
    </r>
  </si>
  <si>
    <r>
      <rPr>
        <u/>
        <sz val="11"/>
        <color rgb="FF000000"/>
        <rFont val="BundesSans Office"/>
        <family val="2"/>
      </rPr>
      <t>These:</t>
    </r>
    <r>
      <rPr>
        <sz val="11"/>
        <color rgb="FF000000"/>
        <rFont val="BundesSans Office"/>
        <family val="2"/>
      </rPr>
      <t xml:space="preserve"> Netzkosten werden durch Verbrauchsprofil getrieben 
</t>
    </r>
    <r>
      <rPr>
        <u/>
        <sz val="11"/>
        <color rgb="FF000000"/>
        <rFont val="BundesSans Office"/>
        <family val="2"/>
      </rPr>
      <t>Begründung:</t>
    </r>
    <r>
      <rPr>
        <sz val="11"/>
        <color rgb="FF000000"/>
        <rFont val="BundesSans Office"/>
        <family val="2"/>
      </rPr>
      <t xml:space="preserve"> Der notwendige Netzausbau ist auch eine Folge Energiewende, d.h. zusätzliche Strom zehrende Verbraucher erfordern zusätzliche Kapazitäten, denn bekanntlich kann nur soviel Strom in das Netz eingespeist werden, wie auf der anderen Seite verbraucht wird. 
Der Strom-Verbrauch aus dem öffentlichen Netz sinkt jedoch jährlich. 
Das kann am Ende nur bedeuten, dass die spontan in Anspruch genommene Leistung steigt, sonst wäre ein Netzausbau nicht erforderlich bzw. könnten die Anforderungen mit bestehenden Mitteln bewältigt werden, so dass ein Netzausbau ohne Leistungszuwachs nicht erforderlich wäre.
Ein bekanntes Beispiel wäre auch, dass in Frankreich Berichten zu folge, trotz Kernenergie die Netzkosten höher sind als in Deutschland, d.h. günstiger Strom erfordert höhere Kapazität der Netze.</t>
    </r>
  </si>
  <si>
    <r>
      <rPr>
        <u/>
        <sz val="11"/>
        <color rgb="FF000000"/>
        <rFont val="BundesSans Office"/>
        <family val="2"/>
      </rPr>
      <t>These:</t>
    </r>
    <r>
      <rPr>
        <sz val="11"/>
        <color rgb="FF000000"/>
        <rFont val="BundesSans Office"/>
        <family val="2"/>
      </rPr>
      <t xml:space="preserve"> Hier werden völlig unterschiedliche Sachverhalte vermischt und daraus eine falsche Aussage generiert.
</t>
    </r>
    <r>
      <rPr>
        <u/>
        <sz val="11"/>
        <color rgb="FF000000"/>
        <rFont val="BundesSans Office"/>
        <family val="2"/>
      </rPr>
      <t>Begründung:</t>
    </r>
    <r>
      <rPr>
        <sz val="11"/>
        <color rgb="FF000000"/>
        <rFont val="BundesSans Office"/>
        <family val="2"/>
      </rPr>
      <t xml:space="preserve"> Auf die Aussage, dass erneuerbare Erzeugungsanlagen Treiber der Netzkosten wären und keinen Finanzierungsbeitrag leisten würden folgt im nächsten Absatz wieder der Hinweis auf die Prosumer. 
Seitens der Prosumer entstehen neue Netzkosten mangels alternativen Steuerungsmöglichkeiten durch die nunmehr notwendig gewordene Digitalisierung. 
Dabei ist gesetzlich geregelt, dass Prosumer für Smart-Meter stärker zur Kasse gebeten werden als Verbraucher der selben Leistungsklasse. In den verschiedenen Leistungsklassen werden die selben Geräte verbaut, jedoch unterschiedliche nicht nachvollziehbare Preise abverlangt.
Damit wird der Prosumer genutzt, um auf dessen Kosten eine Technologie voranzutreiben. Am Ende wird argumentiert, dass dieser aufgrund dieser Kosten auch noch weitere Kosten zu tragen habe. </t>
    </r>
  </si>
  <si>
    <r>
      <rPr>
        <u/>
        <sz val="11"/>
        <color rgb="FF000000"/>
        <rFont val="BundesSans Office"/>
        <family val="2"/>
      </rPr>
      <t>These:</t>
    </r>
    <r>
      <rPr>
        <sz val="11"/>
        <color rgb="FF000000"/>
        <rFont val="BundesSans Office"/>
        <family val="2"/>
      </rPr>
      <t xml:space="preserve"> Netzkosten durch Redispatch
</t>
    </r>
    <r>
      <rPr>
        <u/>
        <sz val="11"/>
        <color rgb="FF000000"/>
        <rFont val="BundesSans Office"/>
        <family val="2"/>
      </rPr>
      <t>Begründung:</t>
    </r>
    <r>
      <rPr>
        <sz val="11"/>
        <color rgb="FF000000"/>
        <rFont val="BundesSans Office"/>
        <family val="2"/>
      </rPr>
      <t xml:space="preserve"> Mit der Kostenverteilung für Redispatch wurde ein absurdes Mittel geschaffen.
Früher war es Pflicht und im Interesse des Stromversorgers den Strom für seinen Bilanzkreis selbst bereitzustellen. Heute kann der Stromversorger an der Börse Strom kaufen und muss sich über die Physik keine Gedanken machen. Die unmittelbare Folge davon ist Redispatch. Da Strom für Redispatch besonders teuer ist, entsteht ein finanzieller Schaden. 
Den entstandenen Schaden hat dann die Allgemeinheit per Netzkosten und nicht der Stromversorger zu zahlen. 
Würde dem Stromversorger diese Kosten in Rechnung gestellt werden, so würde dieser selbst geeignete Gegenmaßnahmen entwickeln. 
Pervers wird es dann, wenn der Stromversorger selbst den Redispatch durchführt, denn dann verdient er gleich zweimal. Damit liegt der Redispatch aber im finanziellen Interesse der Stromversorger. 
Durch Umwälzung der Kosten hat der Staat ein Problem der Energieversorger gelöst und mindestens zwei weitere geschaffen und sich selbst dafür verantwortlich gezeichnet, die er heute nicht mehr lösen kann. </t>
    </r>
  </si>
  <si>
    <t>Zudem sinkt durch die zunehmende Eigenversorgung insbesondere durch PV-Anlagen die Kostenbeteiligung der sog. Prosumer. Diese weisen in der Regel einen geringeren Strombezug aus dem Netz auf und sparen dadurch Netzentgelte, aber keineswegs Netzkosten, da das Netz in gleicher Größe vorgehalten werden muss. Das Fraunhofer-Institut für Solare Energiesysteme weist auf der Plattform Energy-Charts schätzungsweise einen Anstieg des solaren Eigenverbrauchs von 3,1 TWh in 2020 auf 12,9 TWh in 2024 aus. 
Durch fortschreitenden PV- und Speicherzubau wird diese Menge noch steigen. Aus diesem Grund wird eine öffentliche Diskussion über eine kostenreflexive Beteiligung von Prosumern an den Netzkosten geführt. Dies beschränkt sich aber nicht nur auf Haushalte in der Niederspannung, sondern schließt auch Industrie- und Gewerbekunden mit Eigenerzeugung in höheren Spannungsebenen mit ein.</t>
  </si>
  <si>
    <r>
      <rPr>
        <u/>
        <sz val="11"/>
        <color rgb="FF000000"/>
        <rFont val="BundesSans Office"/>
        <family val="2"/>
      </rPr>
      <t>These:</t>
    </r>
    <r>
      <rPr>
        <sz val="11"/>
        <color rgb="FF000000"/>
        <rFont val="BundesSans Office"/>
        <family val="2"/>
      </rPr>
      <t xml:space="preserve"> Hier wird widersprüchlich argumentiert.
</t>
    </r>
    <r>
      <rPr>
        <u/>
        <sz val="11"/>
        <color rgb="FF000000"/>
        <rFont val="BundesSans Office"/>
        <family val="2"/>
      </rPr>
      <t>Begründung:</t>
    </r>
    <r>
      <rPr>
        <sz val="11"/>
        <color rgb="FF000000"/>
        <rFont val="BundesSans Office"/>
        <family val="2"/>
      </rPr>
      <t xml:space="preserve"> Offensichtlich geht es hier um die Transport-Netze. Wenn Transport-Netze nicht gebraucht werden, können diese auch rückgebaut werden. In diesem Fall wäre aber auch ein Ausbau nicht notwendig. Die bestehenden Netze sind weitgehend finanziert. Daher stimmt die Kostenrechnung für verbleibenden Konsumenten.
Die Einspeisung und primäre Verbrauch des Prosumer-Stroms findet in den Verteilnetzen statt. Ein Ausbau der Verteilnetze ist nur dann notwendig, wenn gegen einschlägige Normen und Regeln verstoßen wurde (3 x 63A, VDE-AR-N 4100, DIN 18015-1 und -2, Technische Anschlussbedingungen (TAB) des jeweiligen Netzbetreibers). Die damaligen Ersparnisse müssen heute eben reinvestiert werden. In jedem Fall reichen die bestehende Anschlüsse technisch für eine Eigenverbrauchsanlage die den Jahresverbrauch zu decken vermag aus (Netzmetering für 3,6 kWp Anlage einführen, wenn Netzbetreiber nicht gewillt ist den Anschluss auszubauen und Ende der Diskussion).
Netzbetreiber dürfen heute bei Überlastung der Netze allgemein die Einspeisung für neue Anlagen reduzieren. Bisher war dies für die bestehenden Anlagen nicht notwendig. Vor dem Hintergrund, dass Altanlagen peu a peu aus dem Netz genommen werden und es genügend abregelbare Großanlagen gibt, ist sichergestellt, dass die notwendige Kapazität existiert.
Die Idee von besserer Netzauslastung durch allgemein höherem Netz-Verbrauch ist hingegen ein Irrglaube, da die geforderte Leistung sich nicht gleichmäßig über das Jahr verteilt.</t>
    </r>
  </si>
  <si>
    <t>Verbreiterung der Kostenträgerbasis für die Netznutzung: Sollen sich auch Einspeiser an der Finanzierung der Netzkosten beteiligen? / Einführung von Einspeiseentgelten</t>
  </si>
  <si>
    <t>eine paritätische Kostenbeteiligung zwischen Verbrauchern und Einspeisern zu erreichen (wodurch für 2025 die ca. 33 Mrd. € bundesweiten Netzkosten über Einspeiseentgelte hälftig mitfinanziert würden).</t>
  </si>
  <si>
    <r>
      <rPr>
        <u/>
        <sz val="11"/>
        <color rgb="FF000000"/>
        <rFont val="BundesSans Office"/>
        <family val="2"/>
      </rPr>
      <t>These:</t>
    </r>
    <r>
      <rPr>
        <sz val="11"/>
        <color rgb="FF000000"/>
        <rFont val="BundesSans Office"/>
        <family val="2"/>
      </rPr>
      <t xml:space="preserve"> Netztransparenz sollte durch eine Behörde zur Prüfung Rechnung gestellten Kosten ersetzt werden.
</t>
    </r>
    <r>
      <rPr>
        <u/>
        <sz val="11"/>
        <color rgb="FF000000"/>
        <rFont val="BundesSans Office"/>
        <family val="2"/>
      </rPr>
      <t>Begründung:</t>
    </r>
    <r>
      <rPr>
        <sz val="11"/>
        <color rgb="FF000000"/>
        <rFont val="BundesSans Office"/>
        <family val="2"/>
      </rPr>
      <t xml:space="preserve"> Die genannte Summe von 33 Mrd. EUR entspricht etwa 8,25 Cent / kWh. Dies bedeutet, dass der Vor-Ort-Transport des Stromes im Jahres-Mittel teurer als dessen Herstellung sein soll. Dies erscheint mir als mehr als unglaubwürdig, wenn man bedenkt dass das Verteilnetz nach dem Krieg durch unsere Großeltern aufgebaut wurde und die Trafos in den vergangenen Jahrzehnten ersetzt wurden.
Wenn mein Netzbetreiber mir einen Sub-Unternehmer schickt, um meine Moderne Messeinrichtung durch einen Smart-Meter zu ersetzen. Dieser dann feststellt, dass Funk-Empfang nicht möglich ist und daraufhin die Moderne Messeinrichtung austauscht, obwohl diese noch keine 6 Jahre in Betrieb ist und der Sub-Unternehmer darauf hingewiesen wurde, dann frage ich mich, was dies für ein Spielchen mit meinen Grundgebühren ist.
1. Welche Extra-Kosten entstehen durch den Sub-Unternehmer?
2. Was hat der Sub-Unternehmer davon wenn er den Zähler wechselt?
3. Warum wird die Moderne Messeinrichtung gewechselt?
4. Warum müssen Moderne Messeinrichtungen häufiger gewechselt werden mechanische Ferraris-Zähler?
5. Auf welche Kosten wird der Zins der Messstellenbetreiber gerechnet?
6. Welcher Mechanismus schützt vor Missbrauch?
Der oben beschriebene Fall ist kein Einzelfall. Man findet ihn häufig in Internet-Kommentaren.
Damit meine ich, dass sich für die Netzbetreiber ein unkontrollierbares Geschäftsmodell entwickelt hat, dass sich in 33 Mrd. EUR widerspiegelt.
Diese Aussage bestätigen sich, wenn ich lese, dass von der Bundesnetzagentur die Zahlen der Netztransparenz nicht geprüft werden können, weil grundlegende Zahlen fehlen.</t>
    </r>
  </si>
  <si>
    <t xml:space="preserve">Verbreiterung der Kostenträgerbasis für die Netznutzung: Sollen sich auch Einspeiser an der Finanzierung der Netzkosten beteiligen? / Einführung von Einspeiseentgelten
</t>
  </si>
  <si>
    <t>Einzig eine Differenzierung zwischen umrichterbasierter Einspeisung und Einspeisung über rotierende Generatoren könnte für einen sehr begrenzten Teil der Systemdienstleistungskosten begründbar sein.</t>
  </si>
  <si>
    <r>
      <rPr>
        <u/>
        <sz val="11"/>
        <color rgb="FF000000"/>
        <rFont val="BundesSans Office"/>
        <family val="2"/>
      </rPr>
      <t>These:</t>
    </r>
    <r>
      <rPr>
        <sz val="11"/>
        <color rgb="FF000000"/>
        <rFont val="BundesSans Office"/>
        <family val="2"/>
      </rPr>
      <t xml:space="preserve"> Hier wollen sich Stromversorger aus der Verantwortung stehlen
</t>
    </r>
    <r>
      <rPr>
        <u/>
        <sz val="11"/>
        <color rgb="FF000000"/>
        <rFont val="BundesSans Office"/>
        <family val="2"/>
      </rPr>
      <t>Begründung:</t>
    </r>
    <r>
      <rPr>
        <sz val="11"/>
        <color rgb="FF000000"/>
        <rFont val="BundesSans Office"/>
        <family val="2"/>
      </rPr>
      <t xml:space="preserve"> Rotierende Massen gibt es bei Fossil betriebenen Kraftwerken, Atom-Kraftwerken, Wasserkraftwerden und Wasserspeicherkraftwerken. Damit werden Kraftwerke genannt, die vornehmlich von Stromversorger betrieben werden.
Die Netze werden durch rotierende Massen nicht entlastet. Es liegt allenfalls eine Systemdienstleistung für Spontan-Reserve vor, die nicht mehrfach vergütet und auch nicht mit 6,1 Mrd. überbewertet werden darf (33 Mrd. / 2  * 152 TWh / (259 Twh+152 Twh)). Darum dürfen auch beide Aspekte nicht vermischt werden.
Spontan-Reserve und Momentan-Reserve wird zukünftig insbesondere auch von Batteriespeicher bereitgestellt werden.
Mein Hausspeicher entlastet heute das Stromnetz im 6 Jahresmittel zu 94% von jeglichem auf privaten Verbrauch basierten Lastwechsel (Einspruch wird erwartet, das Diskussions-Niveau ist jedoch das selbe).
Wenn es eine Beteiligung der Einspeiser geben sollte, dann müssen sich alle Einspeiser adäquat beteiligen. Eine Vergünstigung insbesondere derjenigen, die diese Diskussion treiben ist in meinen Augen abzulehnen.</t>
    </r>
  </si>
  <si>
    <t>V Welche Anpassungsoptionen könnten sich aus der Analyse des Status quo ergeben / Bewertung der Anpassungsoption am Zielbild der Netzentgeltsystematik</t>
  </si>
  <si>
    <t>Einspeiser verursachen insbesondere durch den Zubau von EE-Anlagen Mehrkosten für den Netzanschluss, den Netzausbau und die Netzstabilisierung. Diese Mehrkosten werden u.a. derzeit im Rahmen der EE-Kostenwälzung über den Aufschlag für besondere Netznutzung außerhalb der Netzentgelte finanziert. Durch eine Beteiligung der Einspeiser an den Netzkosten würde die Zieldimension der Finanzierungsfunktion der Netzentgelte verbessert. Zudem könnte die Bepreisung von Einspeisung dazu führen, dass der EE-Wälzungsmechanismus in geringerem Umfang nötig wäre oder gänzlich wieder abgeschafft werden könnte.</t>
  </si>
  <si>
    <r>
      <rPr>
        <u/>
        <sz val="11"/>
        <color rgb="FF000000"/>
        <rFont val="BundesSans Office"/>
        <family val="2"/>
      </rPr>
      <t>These:</t>
    </r>
    <r>
      <rPr>
        <sz val="11"/>
        <color rgb="FF000000"/>
        <rFont val="BundesSans Office"/>
        <family val="2"/>
      </rPr>
      <t xml:space="preserve"> Mit 33 Mrd. werden zusätzliche Kosten den Erneuerbaren in Rechnung gestellt, die nicht aus der Netznutzung resultieren.
</t>
    </r>
    <r>
      <rPr>
        <u/>
        <sz val="11"/>
        <color rgb="FF000000"/>
        <rFont val="BundesSans Office"/>
        <family val="2"/>
      </rPr>
      <t>Begründung:</t>
    </r>
    <r>
      <rPr>
        <sz val="11"/>
        <color rgb="FF000000"/>
        <rFont val="BundesSans Office"/>
        <family val="2"/>
      </rPr>
      <t xml:space="preserve"> Der Aufschlag für besondere Netznutzung ist eine Umlage und dient dazu, die Kosten für individuelle Netzentgelte sowie die Integration erneuerbarer Energien fair auf alle Stromverbraucher zu verteilen.
Die Höhe des Aufschlags richtet sich nach der Letztverbrauchergruppe:
Gruppe A (z. B. Haushalte, kleine Gewerbe): 1,558 ct/kWh
Gruppe B (Verbrauch &gt; 1 Mio. kWh/Jahr): 0,050 ct/kWh
Gruppe C (sehr hoher Verbrauch, z. B. energieintensive Industrie): 0,025 ct/kWh
Gruppe nach § 21 EnFG (z. B. Wasserstoff-Elektrolyseure): 0,000 ct/kWh
Wenn man annimmt, dass alle drei Gruppen in etwa die selbe Menge Strom verbrauchen, dann ergibt sich eine mittlerer Aufschlag von 0,54 Cent / kWh. Bei einem Bruttostromverbrauch von 465,5 TWh entspricht dies 2,53 Mrd. Euro. 
Die erst genannten 33 Mrd. EUR Sind ein Faktor 13 von 2,53 Mrd. EUR entfernt.
Kosten für Redispatch sind beispielsweise dem System durch eine fehlerhafte Rechnungsstellung eingeprägte Kosten, die durch Wälzung bewusst in Kauf genommen wurde.</t>
    </r>
  </si>
  <si>
    <t>V Welche Anpassungsoptionen könnten sich aus der Analyse des Status quo ergeben / Fragen zur Erörterung im Rahmen des Verfahrens</t>
  </si>
  <si>
    <t>Wären Einspeiseentgelte auch ein geeignetes Instrument der Standortsteuerung?</t>
  </si>
  <si>
    <r>
      <rPr>
        <u/>
        <sz val="11"/>
        <color rgb="FF000000"/>
        <rFont val="BundesSans Office"/>
        <family val="2"/>
      </rPr>
      <t>These:</t>
    </r>
    <r>
      <rPr>
        <sz val="11"/>
        <color rgb="FF000000"/>
        <rFont val="BundesSans Office"/>
        <family val="2"/>
      </rPr>
      <t xml:space="preserve"> Nein!
</t>
    </r>
    <r>
      <rPr>
        <u/>
        <sz val="11"/>
        <color rgb="FF000000"/>
        <rFont val="BundesSans Office"/>
        <family val="2"/>
      </rPr>
      <t>Begründung:</t>
    </r>
    <r>
      <rPr>
        <sz val="11"/>
        <color rgb="FF000000"/>
        <rFont val="BundesSans Office"/>
        <family val="2"/>
      </rPr>
      <t xml:space="preserve"> Es wird nicht besser, wenn man die Kostenverteilung weiter verzerrt. 
Damit der Markt ein Optimum erreicht, muss man eine Ankopplung reale an reale Gegebenheiten schaffen.</t>
    </r>
  </si>
  <si>
    <t>An welchen Kosten sollten sich Einspeiser über Einspeiseentgelte beteiligen?
• An bestimmten Kosten z. B. für Redispatch, Regelenergie und/ oder den Kosten für Verlustenergie?</t>
  </si>
  <si>
    <r>
      <rPr>
        <u/>
        <sz val="11"/>
        <color rgb="FF000000"/>
        <rFont val="BundesSans Office"/>
        <family val="2"/>
      </rPr>
      <t>These:</t>
    </r>
    <r>
      <rPr>
        <sz val="11"/>
        <color rgb="FF000000"/>
        <rFont val="BundesSans Office"/>
        <family val="2"/>
      </rPr>
      <t xml:space="preserve"> Nein, keinesfalls!
</t>
    </r>
    <r>
      <rPr>
        <u/>
        <sz val="11"/>
        <color rgb="FF000000"/>
        <rFont val="BundesSans Office"/>
        <family val="2"/>
      </rPr>
      <t>Begründung:</t>
    </r>
    <r>
      <rPr>
        <sz val="11"/>
        <color rgb="FF000000"/>
        <rFont val="BundesSans Office"/>
        <family val="2"/>
      </rPr>
      <t xml:space="preserve"> Dies öffnet Tür und Tor für Betrug. Warum sollten Einspeiser für die Kosten die durch Nachlässigkeit oder Gewinnoptimierung verursacht werden aufkommen? Der Einspeiser bietet Strom an und kann abgeregelt werden. 
Soll der Einspeiser nun von den Energieversorgern in Haft genommen werden, wenn zu wenig Wind weht oder die Sonne nicht scheint? 
Gerade diese Eigenschaft unterscheidet einen EE-Anlagenbetreiber von einem Energieversorger. Der EE-Anlagenbetreiber steht nicht im Vertrag mit Stromkunden und bekommt auch nur ein Bruchteil der Vergütung.
Muss ich mir jetzt einen Diesel für schlechte Tage in den Keller stellen, um drei Nachbarn versorgen zu können, wenn ich nur 23% Eigenverbrauch habe um deren CO2 Abgabe zu zahlen?</t>
    </r>
  </si>
  <si>
    <t>2. Netzentgeltkomponenten: Mit welchen Preiselementen soll die Netznutzung abgerechnet werden? / Einführung eines verpflichtenden Grundpreises</t>
  </si>
  <si>
    <t>Auch für Prosumer in der Niederspannung könnte eine Stärkung der schon vorhandenen Grundpreiskomponente ein unkompliziertes Instrument sein, eine adäquate Beteiligung an den Netzkosten sicherzustellen. D.h., alle Netznutzer mit Eigenverbrauchsanlagen würden als gesonderte Gruppe betrachtet und bezahlen einen höheren Grundpreis.</t>
  </si>
  <si>
    <r>
      <rPr>
        <u/>
        <sz val="11"/>
        <color rgb="FF000000"/>
        <rFont val="BundesSans Office"/>
        <family val="2"/>
      </rPr>
      <t>These:</t>
    </r>
    <r>
      <rPr>
        <sz val="11"/>
        <color rgb="FF000000"/>
        <rFont val="BundesSans Office"/>
        <family val="2"/>
      </rPr>
      <t xml:space="preserve"> Warum sollen ausgerechnet nur Prosumer bezahlen?
</t>
    </r>
    <r>
      <rPr>
        <u/>
        <sz val="11"/>
        <color rgb="FF000000"/>
        <rFont val="BundesSans Office"/>
        <family val="2"/>
      </rPr>
      <t>Begründung:</t>
    </r>
    <r>
      <rPr>
        <sz val="11"/>
        <color rgb="FF000000"/>
        <rFont val="BundesSans Office"/>
        <family val="2"/>
      </rPr>
      <t xml:space="preserve"> In dem etwas langen Text werden nur Konsumenten aufgeführt. Fossile Anlagen, Freiflächenanlagen und Windparks werden hier nicht erwähnt. Wurde hier eventuell abweichend von anderen Erklärungen eine Absicht dokumentiert?
Wie bereits bewiesen, erzeugen und bezahlen Prosumer die selben Netzkosten wie normale Haushalte. 
Mit einem Grundpreis würde der Prosumer quasi monatlich für einen zu 100% selbst finanzierten Anschluss ans Netz bezahlen müssen.</t>
    </r>
  </si>
  <si>
    <t>Netzentgeltkomponenten: Ersatz des Leistungspreises durch einen Kapazitätspreis</t>
  </si>
  <si>
    <t>Bei Kapazitätspreisen bestellen Anschlussnehmer im Voraus (ggf. mehrere Jahre) die gewünschte Kapazität.</t>
  </si>
  <si>
    <r>
      <rPr>
        <u/>
        <sz val="11"/>
        <color rgb="FF000000"/>
        <rFont val="BundesSans Office"/>
        <family val="2"/>
      </rPr>
      <t>These:</t>
    </r>
    <r>
      <rPr>
        <sz val="11"/>
        <color rgb="FF000000"/>
        <rFont val="BundesSans Office"/>
        <family val="2"/>
      </rPr>
      <t xml:space="preserve"> Die bestellte Kapazität sollte sich nicht wie im EEG üblich, an der Modulleistung bemessen, sondern an der beabsichtigten Einspeiseleistung.
</t>
    </r>
    <r>
      <rPr>
        <u/>
        <sz val="11"/>
        <color rgb="FF000000"/>
        <rFont val="BundesSans Office"/>
        <family val="2"/>
      </rPr>
      <t>Begründung:</t>
    </r>
    <r>
      <rPr>
        <sz val="11"/>
        <color rgb="FF000000"/>
        <rFont val="BundesSans Office"/>
        <family val="2"/>
      </rPr>
      <t xml:space="preserve"> Eine Überdimensionierung der Modulfelder sowie Ost- / West-Ausrichtung der Module schafft netzdienliches Verhalten.</t>
    </r>
  </si>
  <si>
    <t>Da das Überschreiten mit einer Pönale belegt wäre, dürften Anschlussnehmer bei der Bestellung einen gewissen Puffer einplanen, sodass sich Spielraum für flexibles Verhalten eröffnet.
:
:
Vor allem müsste aber die Höhe der Pönale bei Überschreitung der bestellten Netzkapazität sinnvoll parametriert werden, was nicht trivial ist. Auf Basis dieser Parameter müssten Anschlussnehmer ihre Kapazitätsbestellung durchführen und sich für den vorgegebenen Zeitraum binden.</t>
  </si>
  <si>
    <r>
      <rPr>
        <u/>
        <sz val="11"/>
        <color rgb="FF000000"/>
        <rFont val="BundesSans Office"/>
        <family val="2"/>
      </rPr>
      <t>These:</t>
    </r>
    <r>
      <rPr>
        <sz val="11"/>
        <color rgb="FF000000"/>
        <rFont val="BundesSans Office"/>
        <family val="2"/>
      </rPr>
      <t xml:space="preserve"> Es sind keine Pönalen notwendig und sollten aus gründen der Befriedung auch nicht eingeführt werden.
</t>
    </r>
    <r>
      <rPr>
        <u/>
        <sz val="11"/>
        <color rgb="FF000000"/>
        <rFont val="BundesSans Office"/>
        <family val="2"/>
      </rPr>
      <t>Begründung:</t>
    </r>
    <r>
      <rPr>
        <sz val="11"/>
        <color rgb="FF000000"/>
        <rFont val="BundesSans Office"/>
        <family val="2"/>
      </rPr>
      <t xml:space="preserve"> Entweder der Netzbetreiber vertraut den Angaben des EE-Anlagen Betreibers oder kann sich mittels Smartmeter jederzeit Gewissheit verschaffen und nachjustieren.</t>
    </r>
  </si>
  <si>
    <t>Allgemein</t>
  </si>
  <si>
    <t>Prosumer tragen die Energiewende durch eine hohe Eigenbeteiligung</t>
  </si>
  <si>
    <t>Eine Erhöhung der Preise für Einspeisung vervielfältigt sich auf der Rechnung für Eigenverbrauch.</t>
  </si>
  <si>
    <r>
      <rPr>
        <u/>
        <sz val="11"/>
        <color rgb="FF000000"/>
        <rFont val="BundesSans Office"/>
        <family val="2"/>
      </rPr>
      <t>These:</t>
    </r>
    <r>
      <rPr>
        <sz val="11"/>
        <color rgb="FF000000"/>
        <rFont val="BundesSans Office"/>
        <family val="2"/>
      </rPr>
      <t xml:space="preserve"> 1 Cent / kWh Einspeisegebühren bedeutet bei 23% Eigenverbrauch, dass der Eigenverbrauch 3,35 Cent / kWh teuer wird.
</t>
    </r>
    <r>
      <rPr>
        <u/>
        <sz val="11"/>
        <color rgb="FF000000"/>
        <rFont val="BundesSans Office"/>
        <family val="2"/>
      </rPr>
      <t>Begründung:</t>
    </r>
    <r>
      <rPr>
        <sz val="11"/>
        <color rgb="FF000000"/>
        <rFont val="BundesSans Office"/>
        <family val="2"/>
      </rPr>
      <t xml:space="preserve"> Bei 23% Eigenverbrauch gehen 77% Strom an den Staat, d.h. Die 3,35 fache Einspeisegebühr muss bezahlt werden, um selbst eine kWh zu entnehmen.</t>
    </r>
  </si>
  <si>
    <t>Prosumer senken den Marktpreis für Strom und senken damit auch den Strompreis für Verbraucher.</t>
  </si>
  <si>
    <t>Positive Rolle der Prosumer wird nicht honoriert</t>
  </si>
  <si>
    <t>Der Stromversorger haben im Laufe der Jahre alle Spielregeln für sich gedreht</t>
  </si>
  <si>
    <r>
      <rPr>
        <u/>
        <sz val="11"/>
        <color rgb="FF000000"/>
        <rFont val="BundesSans Office"/>
        <family val="2"/>
      </rPr>
      <t>These:</t>
    </r>
    <r>
      <rPr>
        <sz val="11"/>
        <color rgb="FF000000"/>
        <rFont val="BundesSans Office"/>
        <family val="2"/>
      </rPr>
      <t xml:space="preserve"> Der Gewinn der Energiewende wird durch Stromversorger abgeschöpft. 
</t>
    </r>
    <r>
      <rPr>
        <u/>
        <sz val="11"/>
        <color rgb="FF000000"/>
        <rFont val="BundesSans Office"/>
        <family val="2"/>
      </rPr>
      <t>Begründung:</t>
    </r>
    <r>
      <rPr>
        <sz val="11"/>
        <color rgb="FF000000"/>
        <rFont val="BundesSans Office"/>
        <family val="2"/>
      </rPr>
      <t xml:space="preserve"> 
- Die Stromgestehungskosten werden weit oberhalb dem Börsenstrompreis angesetzt.
- Die EBITA einzelner Stromversorger sind 2024 erneut um Milliardenbeträge gestiegen.
- Stromversorger leisten keinen adäquaten Beitrag bei bei der Gestehung von EEG Strom.
- Stromversorger ziehen die erzeugen Gewinne aus EEG Strom.
- Stromversorger externalisieren Kosten auf die Allgemeinheit (Redispatch).
- Stromversorger nutzen Infrastruktur, die von der Allgemeinheit getragen wird.
- Stromversorger fordern Kostendeckungsbeiträge für Gaskraftwerke.
  (Finanzierung der Gaskraftwerke aus Gewinnen durch EEG Strom.)</t>
    </r>
  </si>
  <si>
    <t>Vorschlag EEG Erweiterung 1</t>
  </si>
  <si>
    <t>Mehr EEG Einnahmen durch zuschaltbare Lasten als Saatgut für Energiewende</t>
  </si>
  <si>
    <r>
      <rPr>
        <u/>
        <sz val="11"/>
        <color rgb="FF000000"/>
        <rFont val="BundesSans Office"/>
        <family val="2"/>
      </rPr>
      <t>These:</t>
    </r>
    <r>
      <rPr>
        <sz val="11"/>
        <color rgb="FF000000"/>
        <rFont val="BundesSans Office"/>
        <family val="2"/>
      </rPr>
      <t xml:space="preserve"> EEG Strom für zuschaltbare Lasten für 4 Cent / kWh  
</t>
    </r>
    <r>
      <rPr>
        <u/>
        <sz val="11"/>
        <color rgb="FF000000"/>
        <rFont val="BundesSans Office"/>
        <family val="2"/>
      </rPr>
      <t>Erklärung:</t>
    </r>
    <r>
      <rPr>
        <sz val="11"/>
        <color rgb="FF000000"/>
        <rFont val="BundesSans Office"/>
        <family val="2"/>
      </rPr>
      <t xml:space="preserve"> Fällt der Börsenstrom unter auf 0 Cent, so könnte man diesen zu 4 Cent / kWh an zuschaltbare Lasten verkaufen. Um das gesamte System attraktiv und einfach zu gestalten, sollte man festlegen dass der gesamte Strom an dem Zähler für die Zeit der Nutzung der zuschaltbaren Last auf 4 Cent / kWh geht.
Voraussetzungen sind einen Smartmeter, eine Steuerbox und eine steuerbare Last (z.B. elektrisch betriebenen Warmwasserbereitung wie Wärmepumpe oder Heizstab). 
Der Betreiber legt fest, in welchem Zeitraum die Anlage zur Verfügung steht (z.B. 1 kW, 5 kWh, Mai bis September).
Wird die zuschaltbare Last vom Netzbetreiber aktiviert, und wird in dieser Zeit ein E-Fahrzeug geladen, so fallen für beide Lasten 4 Cent / kWh an.
Stromkunden ohne PV-Anlage können sich an der Energiewende beteiligen und profitieren.
An den Staat werden 3 Cent / kWh rückvergütet. Den Rest inklusive Einnahmen durch negative Strompreise teilen sich Netzbetreiber und Übertragungsnetzbetreiber. Steuern fallen keine an.
Begründung:
- Steigert Akzeptanz von erneuerbarer Energie,
  da Bürger ohne EE-Anlage zum Prosumer wird. 
- Steigert Akzeptanz von Smartmeter.
- Fördert netzdienliches Verhalten.
- Fördert Wärmewende und E-Mobilität.
- Teilnahme an Energiewende ist ohne Immobilienbesitz möglich.
- Teilnahme an Energiewende ist ohne Dachfläche möglich (Mehrfamilienhäuser).
- Staat fördert mit Mitteln, die er bereits bezahlt hat (Strom).
- Zukünftig wird der Staat immer weniger Einkünfte aus EEG Vermarktung erwirtschaften.
  Mit zuschaltbaren Lasten würde der Staat eine stabile Einnahme generieren.
- Angebot kann über Netzbetreiber jederzeit begrenzt werden.
- Das Angebot führt zu neuen Ideen, welche die Energiewende beschleunigen.
- Insbesondere die Wirtschaft kann aus diesem Angebot profitieren.</t>
    </r>
  </si>
  <si>
    <t>Vorschlag EEG Erweiterung 2</t>
  </si>
  <si>
    <t>EEG Vergütung für eingespeicherten Strom</t>
  </si>
  <si>
    <r>
      <rPr>
        <u/>
        <sz val="11"/>
        <color rgb="FF000000"/>
        <rFont val="BundesSans Office"/>
        <family val="2"/>
      </rPr>
      <t>These:</t>
    </r>
    <r>
      <rPr>
        <sz val="11"/>
        <color rgb="FF000000"/>
        <rFont val="BundesSans Office"/>
        <family val="2"/>
      </rPr>
      <t xml:space="preserve"> EEG-Vergütung sollte zu Zeiten von hoher Börsenstrompreise eine höhere EEG-Vergütung bekommen. 
</t>
    </r>
    <r>
      <rPr>
        <u/>
        <sz val="11"/>
        <color rgb="FF000000"/>
        <rFont val="BundesSans Office"/>
        <family val="2"/>
      </rPr>
      <t>Erklärung:</t>
    </r>
    <r>
      <rPr>
        <sz val="11"/>
        <color rgb="FF000000"/>
        <rFont val="BundesSans Office"/>
        <family val="2"/>
      </rPr>
      <t xml:space="preserve"> 
Möglichkeit 1: PV-Betreiber mit Speicher meldet an, dass er in der Zeit 19:00 – 23:00 täglich von Mai bis September 5kWh einspeichern möchte und bekommt eine Vergütung in Höhe des Day-Ahead.
Möglichkeit 2: PV-Betreiber mit Speicher speist ein und bekommt den Intraday. 
</t>
    </r>
    <r>
      <rPr>
        <u/>
        <sz val="11"/>
        <color rgb="FF000000"/>
        <rFont val="BundesSans Office"/>
        <family val="2"/>
      </rPr>
      <t xml:space="preserve">Begründung:
</t>
    </r>
    <r>
      <rPr>
        <sz val="11"/>
        <color rgb="FF000000"/>
        <rFont val="BundesSans Office"/>
        <family val="2"/>
      </rPr>
      <t>Wenn EEG Strom zu 0 Cent vergütet werden kann, dann ist es auch möglich in Zeiten hoher Börsenstrompreise mit einem höheren Preis zu vergüten.
2024 gab es 457 Stunden mit einem Börsenstrompreis unter 0 Cent / KWh, in denen keine Vergütung mehr gezahlt wird. Im ersten Halbjahr 2025 gibt es bereits 389 Stunden.
Es gibt in privaten Haushalten 17,1 GWh Speicher, die im Sommer nur zu etwa 15% genutzt werden und ihr Lebensende wenig genutzt durch Alterung erreichen werden. Auch wenn das Speichern des Stromes samt Speicher-Verlusten teurer ist als der Gewinn, so könnten private Speicher so ein Finanzierungsbeitrag erwirtschaften.
Der Wechsel in die Direktvermarktung ist zu komplex und birgt zu viele Risiken für einfache Haushalte.
Diese Maßnahme:
- Erhöht die Akzeptanz / Interesse von Smartmetern
- Senkt das Stromangebot zu Spitzenzeiten
- Stabilisiert die Börsenstrompreise am Mittag
- Dämpft die Börsenstrompreise am Abend
- Ist kostenneutral für den Staat
- Senkt CO2 Ausstoß
- Senkt Strompreise für Bürger</t>
    </r>
  </si>
  <si>
    <t>Vorschlag EEG Erweiterung 3</t>
  </si>
  <si>
    <t>Blockkraftwerke und Gas-Brennstoffzellen als Alternative zu Gaskraftwerke</t>
  </si>
  <si>
    <r>
      <rPr>
        <u/>
        <sz val="11"/>
        <color rgb="FF000000"/>
        <rFont val="BundesSans Office"/>
        <family val="2"/>
      </rPr>
      <t>These:</t>
    </r>
    <r>
      <rPr>
        <sz val="11"/>
        <color rgb="FF000000"/>
        <rFont val="BundesSans Office"/>
        <family val="2"/>
      </rPr>
      <t xml:space="preserve"> Lokale Blockkraftwerke und Gas-Brennstoffzellen als Alternative für große Gaskraftwerke
</t>
    </r>
    <r>
      <rPr>
        <u/>
        <sz val="11"/>
        <color rgb="FF000000"/>
        <rFont val="BundesSans Office"/>
        <family val="2"/>
      </rPr>
      <t>Erklärung:</t>
    </r>
    <r>
      <rPr>
        <sz val="11"/>
        <color rgb="FF000000"/>
        <rFont val="BundesSans Office"/>
        <family val="2"/>
      </rPr>
      <t xml:space="preserve"> Blockkraftwerke speisen Strom zum Intraday Börsenstrompreis ein und erhalten die n-fache Strommenge des eingespeisten Stromes zum Intraday Börsenstrompreis.
Damit erhalten Blockkraftwerke eine einfache Marktankopplung.
</t>
    </r>
    <r>
      <rPr>
        <u/>
        <sz val="11"/>
        <color rgb="FF000000"/>
        <rFont val="BundesSans Office"/>
        <family val="2"/>
      </rPr>
      <t xml:space="preserve">Begründung:
</t>
    </r>
    <r>
      <rPr>
        <sz val="11"/>
        <color rgb="FF000000"/>
        <rFont val="BundesSans Office"/>
        <family val="2"/>
      </rPr>
      <t>Blockkraftwerk erzeugt nur dann Strom, wenn dadurch ein Gewinn erwirtschaftet werden kann. In anderen Zeiten ist es einfacher den Strom zu beziehen und diesen in Wärme umzuwandeln.
Staat muss nicht Aufbau und Unterhalt von Gaskraftwerke finanzieren.
Es finden weniger Wärme- und Strom-Übertragungsverluste statt.</t>
    </r>
  </si>
  <si>
    <r>
      <rPr>
        <b/>
        <sz val="11"/>
        <color rgb="FF000000"/>
        <rFont val="Calibri"/>
        <family val="2"/>
      </rPr>
      <t xml:space="preserve">Wertetabellen
</t>
    </r>
    <r>
      <rPr>
        <b/>
        <sz val="11"/>
        <color rgb="FFFF0000"/>
        <rFont val="Calibri"/>
        <family val="2"/>
      </rPr>
      <t xml:space="preserve">Tabellenblatt nach der Bearbeitung ausblenden!Wertetabellen
</t>
    </r>
    <r>
      <rPr>
        <b/>
        <sz val="11"/>
        <color rgb="FF000000"/>
        <rFont val="Calibri"/>
        <family val="2"/>
      </rPr>
      <t xml:space="preserve">
</t>
    </r>
    <r>
      <rPr>
        <b/>
        <sz val="11"/>
        <color rgb="FFFF0000"/>
        <rFont val="Calibri"/>
        <family val="2"/>
      </rPr>
      <t>Tabellenblatt nach der Bearbeitung ausblenden!</t>
    </r>
  </si>
  <si>
    <t>Kapitel</t>
  </si>
  <si>
    <t>Sonderauswahl</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</si>
  <si>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</si>
  <si>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</si>
  <si>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</si>
  <si>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</si>
  <si>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</si>
  <si>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</si>
  <si>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</si>
  <si>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</si>
  <si>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</si>
  <si>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</si>
  <si>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</si>
  <si>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</si>
  <si>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</si>
  <si>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</si>
  <si>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</si>
  <si>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</si>
  <si>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</si>
  <si>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</si>
  <si>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</si>
  <si>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</si>
  <si>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</si>
  <si>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</si>
  <si>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</si>
  <si>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</si>
  <si>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</si>
  <si>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</si>
  <si>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</si>
  <si>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</si>
  <si>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</si>
  <si>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r>
      <rPr>
        <u/>
        <sz val="11"/>
        <color rgb="FF000000"/>
        <rFont val="BundesSans Office"/>
        <family val="2"/>
      </rPr>
      <t>These:</t>
    </r>
    <r>
      <rPr>
        <sz val="11"/>
        <color rgb="FF000000"/>
        <rFont val="BundesSans Office"/>
        <family val="2"/>
      </rPr>
      <t xml:space="preserve"> Hier werden zwei Dinge vermischt und in eine falsche Verbindung gebracht.
</t>
    </r>
    <r>
      <rPr>
        <u/>
        <sz val="11"/>
        <color rgb="FF000000"/>
        <rFont val="BundesSans Office"/>
        <family val="2"/>
      </rPr>
      <t>Begründung:</t>
    </r>
    <r>
      <rPr>
        <sz val="11"/>
        <color rgb="FF000000"/>
        <rFont val="BundesSans Office"/>
        <family val="2"/>
      </rPr>
      <t xml:space="preserve"> Bei den anfallenden Kosten wird mit dem Übertragungsnetz argumentiert. Das Übertragungsnetz besitzt eine eingeprägte Kapazität. Es wird die tatsächliche auftretende Last betrachtet. Momentan ist das Übertragungsnetz zu schwach dimensioniert. Das Übertragungsnetz wächst jedoch mit den Kapazitätsanforderungen. Dezentrale Anlagen verringern den Bedarf an Netzkapazität im Übertragungsnetz, wenn beim Ausbau auf eine möglichst homogene Verteilung der Erzeugungsanlagen geachtet wird. 
Bei der Dimensionierung geht es um das Verteilnetz. Die Netzkosten im Verteilnetz werden im Haushaltsbereich auf alle Kunden pro Anschluss und nicht nach Verbrauch berechnet. Der Dimensionierung der Verteilnetze liegt Schätzverfahren zugrunde, der die Stromrichtung nicht berücksichtigt (Addition der Leistungs-Beträge). Dieses Schätzverfahren der Netzbetreiber ist nicht mehr zeitgemäß, verursacht Kosten und soll Einspeiseanlagen in Rechnung gestellt werden. 
Ich zahle mit meiner[...]kWp Anlage die selben Netzgebühren wie mein Nachbar. Ich entnehme etwa[...] kWh im Jahr dem Netz und speise im Schnitt[...] kWh ein. Mein Nachbar mit Wärmepumpe entnimmt dem Netz [...] kWh für Wärmepumpe und [...]kWh für Komfortstrom.
Für meinen Netzbetreiber gibt es neben der PV in meinem Haushalt Kühlschrank, Gefrierschrank, Herd, Backofen, Wallbox, und einen Batterie-Speicher. Tatsächlich sind die letztgenannten im Netz kaum sichtbar. 
</t>
    </r>
  </si>
  <si>
    <r>
      <rPr>
        <u/>
        <sz val="11"/>
        <color rgb="FF000000"/>
        <rFont val="BundesSans Office"/>
        <family val="2"/>
      </rPr>
      <t>These:</t>
    </r>
    <r>
      <rPr>
        <sz val="11"/>
        <color rgb="FF000000"/>
        <rFont val="BundesSans Office"/>
        <family val="2"/>
      </rPr>
      <t xml:space="preserve"> Aussage trifft auf Prosumer nicht zu, während fossile Kraftwerke wohl keine Netzentgelte entrichten.
</t>
    </r>
    <r>
      <rPr>
        <u/>
        <sz val="11"/>
        <color rgb="FF000000"/>
        <rFont val="BundesSans Office"/>
        <family val="2"/>
      </rPr>
      <t>Begründung:</t>
    </r>
    <r>
      <rPr>
        <sz val="11"/>
        <color rgb="FF000000"/>
        <rFont val="BundesSans Office"/>
        <family val="2"/>
      </rPr>
      <t xml:space="preserve"> Netzentgelte werden bei privaten Haushalten üblicherweise pauschal pro Netz-Anschluss erhoben. Da jede einspeisende PV-Anlage einen Netz-Anschluss für die Einspeisung verwendet, entrichten Prosumer sehr wohl Netzentgelte. In meinem Fall ist der Strom-Bezug [...], d.h. Die Netzentgelte fallen vornehmlich für die PV-Anlage an. </t>
    </r>
  </si>
  <si>
    <t>These: 51 Cent / kWh Stromkosten einer üblichen PV-Anlage von 2019 im Stuttgarter Raum ist nicht mehr vermittelbar.
Begründung: Entgegen sonstigen Behauptungen, ist der Strom aus einer PV-Anlage teuer. Dazu ist anzumerken, dass örtliche und bauliche Gegebenheiten sowie der Eigenverbrauch eine Maßgebliche Rolle spielen.
[...]</t>
  </si>
  <si>
    <r>
      <rPr>
        <u/>
        <sz val="11"/>
        <color rgb="FF000000"/>
        <rFont val="BundesSans Office"/>
        <family val="2"/>
      </rPr>
      <t>These:</t>
    </r>
    <r>
      <rPr>
        <sz val="11"/>
        <color rgb="FF000000"/>
        <rFont val="BundesSans Office"/>
        <family val="2"/>
      </rPr>
      <t xml:space="preserve"> Erneuerbare Energie senkt den Marktpreis.
</t>
    </r>
    <r>
      <rPr>
        <u/>
        <sz val="11"/>
        <color rgb="FF000000"/>
        <rFont val="BundesSans Office"/>
        <family val="2"/>
      </rPr>
      <t>Begründung:</t>
    </r>
    <r>
      <rPr>
        <sz val="11"/>
        <color rgb="FF000000"/>
        <rFont val="BundesSans Office"/>
        <family val="2"/>
      </rPr>
      <t xml:space="preserve"> 
- Im Januar lag der Day-Ahead bei 11,4 Cent / kWh und der Intraday bei 12,8 Cent / kWh bei einem Anteil von 50,5% EE an Last.
- Im Februar lag der Day-Ahead bei 12,8 Cent / kWh und der Intraday bei 13,4 Cent / kWh bei einem Anteil von 42,7% EE an Last.
- Spitzen von 18 Cent / kWh waren in beiden Monaten keine Seltenheit.
[...]</t>
    </r>
  </si>
  <si>
    <r>
      <rPr>
        <u/>
        <sz val="11"/>
        <color rgb="FF000000"/>
        <rFont val="BundesSans Office"/>
        <family val="2"/>
      </rPr>
      <t>These:</t>
    </r>
    <r>
      <rPr>
        <sz val="11"/>
        <color rgb="FF000000"/>
        <rFont val="BundesSans Office"/>
        <family val="2"/>
      </rPr>
      <t xml:space="preserve"> Dass ein einfacher Prosumer knapp 1000 EUR Volkswirtschaftlich einspart, wird nicht zur Kenntnis genommen und schon gar nicht honoriert. 
Begründung:
- Prosumer-Strom entlastet die Verteilnetze.
- Prosumer-Strom mindert die Übertragungsverluste
- Prosumer-Strom mindert CO2 Abgaben
- Prosumer-Strom senkt die Marktpreise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</si>
</sst>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color rgb="FF000000"/>
      <name val="BundesSans Office"/>
      <family val="2"/>
    </font>
    <font>
      <b/>
      <sz val="16"/>
      <color rgb="FF000000"/>
      <name val="BundesSans Office"/>
      <family val="2"/>
    </font>
    <font>
      <sz val="8"/>
      <color rgb="FF000000"/>
      <name val="BundesSans Office"/>
      <family val="2"/>
    </font>
    <font>
      <b/>
      <u/>
      <sz val="8"/>
      <color rgb="FF000000"/>
      <name val="BundesSans Office"/>
      <family val="2"/>
    </font>
    <font>
      <b/>
      <sz val="12"/>
      <color rgb="FFFFFFFF"/>
      <name val="BundesSans Office"/>
      <family val="2"/>
    </font>
    <font>
      <sz val="9"/>
      <color rgb="FFFFFFFF"/>
      <name val="BundesSans Office"/>
      <family val="2"/>
    </font>
    <font>
      <sz val="8"/>
      <color rgb="FFFFFFFF"/>
      <name val="BundesSans Office"/>
      <family val="2"/>
    </font>
    <font>
      <u/>
      <sz val="11"/>
      <color rgb="FF000000"/>
      <name val="BundesSans Office"/>
      <family val="2"/>
    </font>
    <font>
      <b/>
      <sz val="11"/>
      <color rgb="FF000000"/>
      <name val="Calibri"/>
      <family val="2"/>
    </font>
    <font>
      <b/>
      <sz val="11"/>
      <color rgb="FFFF0000"/>
      <name val="Calibri"/>
      <family val="2"/>
    </font>
    <font>
      <sz val="9"/>
      <color rgb="FF000000"/>
      <name val="Segoe UI"/>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4">
    <xf numFmtId="0" fontId="0" fillId="0" borderId="0" xfId="0"/>
    <xf numFmtId="0" fontId="0" fillId="0" borderId="0" xfId="0"/>
    <xf numFmtId="0" fontId="18" fillId="0" borderId="0" xfId="0" applyFont="1" applyAlignment="1">
      <alignment wrapText="1"/>
    </xf>
    <xf numFmtId="0" fontId="0" fillId="0" borderId="0" xfId="0" applyAlignment="1">
      <alignment wrapText="1"/>
    </xf>
  </cellXfs>
  <cellStyles count="42">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Neutral" xfId="8" builtinId="28" customBuiltin="1"/>
    <cellStyle name="Notiz" xfId="15" builtinId="10" customBuiltin="1"/>
    <cellStyle name="Schlecht" xfId="7" builtinId="27" customBuiltin="1"/>
    <cellStyle name="Standard" xfId="0" builtinId="0"/>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6019800</xdr:colOff>
      <xdr:row>49</xdr:row>
      <xdr:rowOff>38100</xdr:rowOff>
    </xdr:to>
    <xdr:sp macro="" textlink="">
      <xdr:nvSpPr>
        <xdr:cNvPr id="1026" name="shapetype_202" hidden="1">
          <a:extLst>
            <a:ext uri="{FF2B5EF4-FFF2-40B4-BE49-F238E27FC236}">
              <a16:creationId xmlns:a16="http://schemas.microsoft.com/office/drawing/2014/main" id="{292B6F91-29E6-C40D-443C-FCA1C3F36452}"/>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autoFilter ref="A2:A52" xr:uid="{00000000-0009-0000-0100-000001000000}"/>
  <tableColumns count="1">
    <tableColumn id="1" xr3:uid="{00000000-0010-0000-0000-000001000000}" name="Kapitel"/>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no"?><Relationships xmlns="http://schemas.openxmlformats.org/package/2006/relationships"><Relationship Id="rId1" Target="../drawings/drawing1.xml" Type="http://schemas.openxmlformats.org/officeDocument/2006/relationships/drawing"/><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0"/>
  <sheetViews>
    <sheetView zoomScaleNormal="100" zoomScalePageLayoutView="60" workbookViewId="0">
      <selection activeCell="B36" sqref="B36"/>
    </sheetView>
  </sheetViews>
  <sheetFormatPr baseColWidth="10" defaultColWidth="9.140625" defaultRowHeight="15" x14ac:dyDescent="0.25"/>
  <cols>
    <col min="1" max="1" customWidth="true" width="11.85546875"/>
    <col min="2" max="2" customWidth="true" width="45.0"/>
    <col min="3" max="3" customWidth="true" width="12.85546875"/>
    <col min="4" max="4" customWidth="true" width="40.7109375"/>
    <col min="5" max="1025" width="11.42578125"/>
  </cols>
  <sheetData>
    <row r="1" spans="1:4" ht="80.099999999999994" customHeight="1" x14ac:dyDescent="0.3">
      <c r="A1" s="1" t="s">
        <v>0</v>
      </c>
      <c r="B1" s="1"/>
      <c r="C1" s="1"/>
      <c r="D1" s="1"/>
    </row>
    <row r="2" spans="1:4" x14ac:dyDescent="0.25">
      <c r="A2" s="1"/>
      <c r="B2" s="1"/>
      <c r="C2" s="1"/>
      <c r="D2" s="1"/>
    </row>
    <row r="3" spans="1:4" x14ac:dyDescent="0.25">
      <c r="A3" s="1" t="s">
        <v>1</v>
      </c>
      <c r="B3" s="1"/>
    </row>
    <row r="5" spans="1:4" x14ac:dyDescent="0.25">
      <c r="A5" t="s" s="0">
        <v>2</v>
      </c>
    </row>
    <row r="6" spans="1:4" ht="34.5" customHeight="1" x14ac:dyDescent="0.25">
      <c r="A6" s="1" t="s">
        <v>3</v>
      </c>
      <c r="B6" s="1"/>
      <c r="C6" s="1"/>
      <c r="D6" s="1"/>
    </row>
    <row r="7" spans="1:4" ht="11.25" customHeight="1" x14ac:dyDescent="0.25">
      <c r="A7" s="1"/>
      <c r="B7" s="1"/>
      <c r="C7" s="1"/>
      <c r="D7" s="1"/>
    </row>
    <row r="8" spans="1:4" ht="17.25" customHeight="1" x14ac:dyDescent="0.25">
      <c r="A8" s="1"/>
      <c r="B8" s="1"/>
      <c r="C8" s="1"/>
      <c r="D8" s="1"/>
    </row>
    <row r="9" spans="1:4" ht="15" customHeight="1" x14ac:dyDescent="0.25">
      <c r="A9" s="1"/>
      <c r="B9" s="1"/>
      <c r="C9" s="1"/>
      <c r="D9" s="1"/>
    </row>
    <row r="10" spans="1:4" x14ac:dyDescent="0.25">
      <c r="A10" t="s" s="0">
        <v>4</v>
      </c>
    </row>
    <row r="11" spans="1:4" ht="15.75" customHeight="1" x14ac:dyDescent="0.25"/>
    <row r="12" spans="1:4" x14ac:dyDescent="0.25">
      <c r="A12" s="1" t="s">
        <v>5</v>
      </c>
      <c r="B12" s="1"/>
      <c r="C12" s="1"/>
      <c r="D12" s="1"/>
    </row>
    <row r="13" spans="1:4" x14ac:dyDescent="0.25">
      <c r="C13" t="s" s="0">
        <v>6</v>
      </c>
    </row>
    <row r="14" spans="1:4" x14ac:dyDescent="0.25">
      <c r="B14" t="s" s="0">
        <v>7</v>
      </c>
    </row>
    <row r="15" spans="1:4" x14ac:dyDescent="0.25">
      <c r="A15" t="s" s="0">
        <v>8</v>
      </c>
      <c r="C15" t="s" s="0">
        <v>9</v>
      </c>
    </row>
    <row r="16" spans="1:4" x14ac:dyDescent="0.25">
      <c r="A16" t="s" s="0">
        <v>10</v>
      </c>
    </row>
    <row r="17" spans="1:4" x14ac:dyDescent="0.25">
      <c r="A17" t="s" s="0">
        <v>11</v>
      </c>
      <c r="C17" t="s" s="0">
        <v>12</v>
      </c>
    </row>
    <row r="18" spans="1:4" ht="15.75" customHeight="1" x14ac:dyDescent="0.25">
      <c r="B18" s="1" t="s">
        <v>13</v>
      </c>
      <c r="C18" s="1"/>
      <c r="D18" s="1"/>
    </row>
    <row r="19" spans="1:4" ht="19.5" customHeight="1" x14ac:dyDescent="0.25">
      <c r="B19" s="1"/>
      <c r="C19" s="1"/>
      <c r="D19" s="1"/>
    </row>
    <row r="20" spans="1:4" ht="24.95" customHeight="1" x14ac:dyDescent="0.25">
      <c r="A20" s="1" t="s">
        <v>14</v>
      </c>
      <c r="B20" s="1"/>
      <c r="C20" s="1"/>
      <c r="D20" s="1"/>
    </row>
  </sheetData>
  <mergeCells count="8">
    <mergeCell ref="B18:D19"/>
    <mergeCell ref="A20:D20"/>
    <mergeCell ref="A1:D1"/>
    <mergeCell ref="A2:D2"/>
    <mergeCell ref="A3:B3"/>
    <mergeCell ref="A6:D9"/>
    <mergeCell ref="A12:B12"/>
    <mergeCell ref="C12:D12"/>
  </mergeCells>
  <pageMargins left="0.7" right="0.7" top="0.78749999999999998" bottom="0.78749999999999998" header="0.51180555555555496" footer="0.51180555555555496"/>
  <pageSetup paperSize="9" firstPageNumber="0" orientation="landscape"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79646"/>
    <pageSetUpPr fitToPage="1"/>
  </sheetPr>
  <dimension ref="A1:N296"/>
  <sheetViews>
    <sheetView tabSelected="1" topLeftCell="A25" zoomScaleNormal="100" zoomScalePageLayoutView="60" workbookViewId="0">
      <selection activeCell="G30" sqref="G30"/>
    </sheetView>
  </sheetViews>
  <sheetFormatPr baseColWidth="10" defaultColWidth="9.140625" defaultRowHeight="15" x14ac:dyDescent="0.25"/>
  <cols>
    <col min="1" max="1" customWidth="true" width="4.42578125"/>
    <col min="2" max="2" customWidth="true" width="46.28515625"/>
    <col min="3" max="3" customWidth="true" width="1.85546875"/>
    <col min="4" max="4" customWidth="true" hidden="true" width="21.42578125"/>
    <col min="5" max="5" customWidth="true" hidden="true" width="41.42578125"/>
    <col min="6" max="7" customWidth="true" width="91.140625"/>
    <col min="8" max="8" customWidth="true" width="28.28515625"/>
    <col min="9" max="9" customWidth="true" width="13.5703125"/>
    <col min="10" max="10" customWidth="true" hidden="true" width="7.0"/>
    <col min="11" max="11" customWidth="true" hidden="true" width="9.85546875"/>
    <col min="12" max="12" hidden="true" width="11.42578125"/>
    <col min="13" max="13" customWidth="true" hidden="true" width="6.28515625"/>
    <col min="14" max="14" customWidth="true" hidden="true" width="15.140625"/>
    <col min="15" max="1025" width="11.42578125"/>
  </cols>
  <sheetData>
    <row r="1" spans="1:14" ht="26.85" customHeight="1" x14ac:dyDescent="0.25">
      <c r="A1" s="1" t="s">
        <v>15</v>
      </c>
      <c r="B1" s="1"/>
      <c r="C1" s="1"/>
      <c r="D1" s="1"/>
      <c r="E1" s="1"/>
      <c r="F1" s="1"/>
      <c r="G1" s="1"/>
      <c r="H1" s="1"/>
      <c r="I1" s="1"/>
    </row>
    <row r="2" spans="1:14" x14ac:dyDescent="0.25">
      <c r="A2" s="1" t="str">
        <f>"Konsultationsbeitrag"&amp;": "&amp;Informationen!A5&amp;" - "&amp;Informationen!A6</f>
        <v>Konsultationsbeitrag: Aktenzeichen: GBK-25-01-1#3 - AgNes</v>
      </c>
      <c r="B2" s="1"/>
      <c r="C2" s="1"/>
      <c r="D2" s="1"/>
      <c r="E2" s="1"/>
      <c r="F2" s="1"/>
      <c r="G2" s="1"/>
      <c r="H2" s="1"/>
      <c r="I2" s="1"/>
    </row>
    <row r="4" spans="1:14" ht="15.75" x14ac:dyDescent="0.25">
      <c r="A4" t="s" s="0">
        <v>16</v>
      </c>
      <c r="B4" t="s" s="0">
        <v>17</v>
      </c>
      <c r="C4" t="s" s="0">
        <v>18</v>
      </c>
      <c r="D4" t="s" s="0">
        <v>19</v>
      </c>
      <c r="E4" t="s" s="0">
        <v>20</v>
      </c>
      <c r="F4" t="s" s="0">
        <v>21</v>
      </c>
      <c r="G4" t="s" s="0">
        <v>22</v>
      </c>
      <c r="H4" t="s" s="0">
        <v>23</v>
      </c>
      <c r="I4" t="s" s="0">
        <v>24</v>
      </c>
      <c r="J4" t="s" s="0">
        <v>25</v>
      </c>
      <c r="K4" t="s" s="0">
        <v>26</v>
      </c>
      <c r="L4" t="s" s="0">
        <v>27</v>
      </c>
      <c r="M4" t="s" s="0">
        <v>28</v>
      </c>
      <c r="N4" t="s" s="0">
        <v>29</v>
      </c>
    </row>
    <row r="5" spans="1:14" x14ac:dyDescent="0.25">
      <c r="A5" s="0">
        <v>1</v>
      </c>
      <c r="B5" t="s" s="0">
        <v>30</v>
      </c>
      <c r="C5" t="str" s="0">
        <f t="shared" ref="C5:C68" si="0">IF(AND(ISTEXT(B5),ISTEXT(I5)),"-","!")</f>
        <v>!</v>
      </c>
      <c r="E5" t="str" s="0">
        <f>_xlfn.IFNA(VLOOKUP(B5,Werte!A:D,2,0),"")</f>
        <v/>
      </c>
      <c r="F5" t="s" s="0">
        <v>31</v>
      </c>
      <c r="G5" t="s" s="0">
        <v>32</v>
      </c>
      <c r="H5" t="str" s="0">
        <f>IF(B5="","",IF(Informationen!D$13="","Keine Rolle angegeben",Informationen!D$13))</f>
        <v>Keine Rolle angegeben</v>
      </c>
      <c r="I5" s="0">
        <f>IF(H5="","",Informationen!C$12)</f>
        <v>0</v>
      </c>
      <c r="J5" s="0">
        <f>IF($H5="","",Informationen!B$16)</f>
        <v>0</v>
      </c>
      <c r="K5" s="0">
        <f>IF($H5="","",Informationen!D$15)</f>
        <v>0</v>
      </c>
      <c r="L5" s="0">
        <f>IF($H5="","",Informationen!B$15)</f>
        <v>0</v>
      </c>
      <c r="M5" s="0">
        <f>IF($H5="","",Informationen!B$17)</f>
        <v>0</v>
      </c>
      <c r="N5" s="0">
        <f>IF($H5="","",Informationen!D$17)</f>
        <v>0</v>
      </c>
    </row>
    <row r="6" spans="1:14" ht="345" x14ac:dyDescent="0.25">
      <c r="A6" s="0">
        <v>2</v>
      </c>
      <c r="B6" t="s" s="0">
        <v>33</v>
      </c>
      <c r="C6" t="str" s="0">
        <f t="shared" si="0"/>
        <v>!</v>
      </c>
      <c r="E6" s="0">
        <f>_xlfn.IFNA(VLOOKUP(B6,Werte!A:D,2,0),"")</f>
        <v>0</v>
      </c>
      <c r="F6" t="s" s="0">
        <v>34</v>
      </c>
      <c r="G6" s="2" t="s">
        <v>118</v>
      </c>
      <c r="H6" t="str" s="0">
        <f>IF(B6="","",IF(Informationen!D$13="","Keine Rolle angegeben",Informationen!D$13))</f>
        <v>Keine Rolle angegeben</v>
      </c>
      <c r="I6" s="0">
        <f>IF(H6="","",Informationen!C$12)</f>
        <v>0</v>
      </c>
      <c r="J6" s="0">
        <f>IF($H6="","",Informationen!B$16)</f>
        <v>0</v>
      </c>
      <c r="K6" s="0">
        <f>IF($H6="","",Informationen!D$15)</f>
        <v>0</v>
      </c>
      <c r="L6" s="0">
        <f>IF($H6="","",Informationen!B$15)</f>
        <v>0</v>
      </c>
      <c r="M6" s="0">
        <f>IF($H6="","",Informationen!B$17)</f>
        <v>0</v>
      </c>
      <c r="N6" s="0">
        <f>IF($H6="","",Informationen!D$17)</f>
        <v>0</v>
      </c>
    </row>
    <row r="7" spans="1:14" ht="105" x14ac:dyDescent="0.25">
      <c r="A7" s="0">
        <v>3</v>
      </c>
      <c r="B7" t="s" s="0">
        <v>35</v>
      </c>
      <c r="C7" t="str" s="0">
        <f t="shared" si="0"/>
        <v>!</v>
      </c>
      <c r="E7" t="str" s="0">
        <f>_xlfn.IFNA(VLOOKUP(B7,Werte!A:D,2,0),"")</f>
        <v/>
      </c>
      <c r="F7" t="s" s="0">
        <v>36</v>
      </c>
      <c r="G7" s="2" t="s">
        <v>119</v>
      </c>
      <c r="H7" t="str" s="0">
        <f>IF(B7="","",IF(Informationen!D$13="","Keine Rolle angegeben",Informationen!D$13))</f>
        <v>Keine Rolle angegeben</v>
      </c>
      <c r="I7" s="0">
        <f>IF(H7="","",Informationen!C$12)</f>
        <v>0</v>
      </c>
      <c r="J7" s="0">
        <f>IF($H7="","",Informationen!B$16)</f>
        <v>0</v>
      </c>
      <c r="K7" s="0">
        <f>IF($H7="","",Informationen!D$15)</f>
        <v>0</v>
      </c>
      <c r="L7" s="0">
        <f>IF($H7="","",Informationen!B$15)</f>
        <v>0</v>
      </c>
      <c r="M7" s="0">
        <f>IF($H7="","",Informationen!B$17)</f>
        <v>0</v>
      </c>
      <c r="N7" s="0">
        <f>IF($H7="","",Informationen!D$17)</f>
        <v>0</v>
      </c>
    </row>
    <row r="8" spans="1:14" x14ac:dyDescent="0.25">
      <c r="A8" s="0">
        <v>4</v>
      </c>
      <c r="B8" t="s" s="0">
        <v>37</v>
      </c>
      <c r="C8" t="str" s="0">
        <f t="shared" si="0"/>
        <v>!</v>
      </c>
      <c r="E8" t="str" s="0">
        <f>_xlfn.IFNA(VLOOKUP(B8,Werte!A:D,2,0),"")</f>
        <v/>
      </c>
      <c r="F8" t="s" s="0">
        <v>38</v>
      </c>
      <c r="G8" t="s" s="0">
        <v>39</v>
      </c>
      <c r="H8" t="str" s="0">
        <f>IF(B8="","",IF(Informationen!D$13="","Keine Rolle angegeben",Informationen!D$13))</f>
        <v>Keine Rolle angegeben</v>
      </c>
      <c r="I8" s="0">
        <f>IF(H8="","",Informationen!C$12)</f>
        <v>0</v>
      </c>
      <c r="J8" s="0">
        <f>IF($H8="","",Informationen!B$16)</f>
        <v>0</v>
      </c>
      <c r="K8" s="0">
        <f>IF($H8="","",Informationen!D$15)</f>
        <v>0</v>
      </c>
      <c r="L8" s="0">
        <f>IF($H8="","",Informationen!B$15)</f>
        <v>0</v>
      </c>
      <c r="M8" s="0">
        <f>IF($H8="","",Informationen!B$17)</f>
        <v>0</v>
      </c>
      <c r="N8" s="0">
        <f>IF($H8="","",Informationen!D$17)</f>
        <v>0</v>
      </c>
    </row>
    <row r="9" spans="1:14" x14ac:dyDescent="0.25">
      <c r="A9" s="0">
        <v>5</v>
      </c>
      <c r="B9" t="s" s="0">
        <v>37</v>
      </c>
      <c r="C9" t="str" s="0">
        <f t="shared" si="0"/>
        <v>!</v>
      </c>
      <c r="E9" t="str" s="0">
        <f>_xlfn.IFNA(VLOOKUP(B9,Werte!A:D,2,0),"")</f>
        <v/>
      </c>
      <c r="F9" t="s" s="0">
        <v>40</v>
      </c>
      <c r="G9" t="s" s="0">
        <v>41</v>
      </c>
      <c r="H9" t="str" s="0">
        <f>IF(B9="","",IF(Informationen!D$13="","Keine Rolle angegeben",Informationen!D$13))</f>
        <v>Keine Rolle angegeben</v>
      </c>
      <c r="I9" s="0">
        <f>IF(H9="","",Informationen!C$12)</f>
        <v>0</v>
      </c>
      <c r="J9" s="0">
        <f>IF($H9="","",Informationen!B$16)</f>
        <v>0</v>
      </c>
      <c r="K9" s="0">
        <f>IF($H9="","",Informationen!D$15)</f>
        <v>0</v>
      </c>
      <c r="L9" s="0">
        <f>IF($H9="","",Informationen!B$15)</f>
        <v>0</v>
      </c>
      <c r="M9" s="0">
        <f>IF($H9="","",Informationen!B$17)</f>
        <v>0</v>
      </c>
      <c r="N9" s="0">
        <f>IF($H9="","",Informationen!D$17)</f>
        <v>0</v>
      </c>
    </row>
    <row r="10" spans="1:14" x14ac:dyDescent="0.25">
      <c r="A10" s="0">
        <v>6</v>
      </c>
      <c r="B10" t="s" s="0">
        <v>37</v>
      </c>
      <c r="C10" t="str" s="0">
        <f t="shared" si="0"/>
        <v>!</v>
      </c>
      <c r="E10" t="str" s="0">
        <f>_xlfn.IFNA(VLOOKUP(B10,Werte!A:D,2,0),"")</f>
        <v/>
      </c>
      <c r="F10" t="s" s="0">
        <v>40</v>
      </c>
      <c r="G10" t="s" s="0">
        <v>42</v>
      </c>
      <c r="H10" t="str" s="0">
        <f>IF(B10="","",IF(Informationen!D$13="","Keine Rolle angegeben",Informationen!D$13))</f>
        <v>Keine Rolle angegeben</v>
      </c>
      <c r="I10" s="0">
        <f>IF(H10="","",Informationen!C$12)</f>
        <v>0</v>
      </c>
      <c r="J10" s="0">
        <f>IF($H10="","",Informationen!B$16)</f>
        <v>0</v>
      </c>
      <c r="K10" s="0">
        <f>IF($H10="","",Informationen!D$15)</f>
        <v>0</v>
      </c>
      <c r="L10" s="0">
        <f>IF($H10="","",Informationen!B$15)</f>
        <v>0</v>
      </c>
      <c r="M10" s="0">
        <f>IF($H10="","",Informationen!B$17)</f>
        <v>0</v>
      </c>
      <c r="N10" s="0">
        <f>IF($H10="","",Informationen!D$17)</f>
        <v>0</v>
      </c>
    </row>
    <row r="11" spans="1:14" x14ac:dyDescent="0.25">
      <c r="A11" s="0">
        <v>7</v>
      </c>
      <c r="B11" t="s" s="0">
        <v>37</v>
      </c>
      <c r="C11" t="str" s="0">
        <f t="shared" si="0"/>
        <v>!</v>
      </c>
      <c r="E11" t="str" s="0">
        <f>_xlfn.IFNA(VLOOKUP(B11,Werte!A:D,2,0),"")</f>
        <v/>
      </c>
      <c r="F11" t="s" s="0">
        <v>40</v>
      </c>
      <c r="G11" t="s" s="0">
        <v>43</v>
      </c>
      <c r="H11" t="str" s="0">
        <f>IF(B11="","",IF(Informationen!D$13="","Keine Rolle angegeben",Informationen!D$13))</f>
        <v>Keine Rolle angegeben</v>
      </c>
      <c r="I11" s="0">
        <f>IF(H11="","",Informationen!C$12)</f>
        <v>0</v>
      </c>
      <c r="J11" s="0">
        <f>IF($H11="","",Informationen!B$16)</f>
        <v>0</v>
      </c>
      <c r="K11" s="0">
        <f>IF($H11="","",Informationen!D$15)</f>
        <v>0</v>
      </c>
      <c r="L11" s="0">
        <f>IF($H11="","",Informationen!B$15)</f>
        <v>0</v>
      </c>
      <c r="M11" s="0">
        <f>IF($H11="","",Informationen!B$17)</f>
        <v>0</v>
      </c>
      <c r="N11" s="0">
        <f>IF($H11="","",Informationen!D$17)</f>
        <v>0</v>
      </c>
    </row>
    <row r="12" spans="1:14" x14ac:dyDescent="0.25">
      <c r="A12" s="0">
        <v>8</v>
      </c>
      <c r="B12" t="s" s="0">
        <v>37</v>
      </c>
      <c r="C12" t="str" s="0">
        <f t="shared" si="0"/>
        <v>!</v>
      </c>
      <c r="E12" t="str" s="0">
        <f>_xlfn.IFNA(VLOOKUP(B12,Werte!A:D,2,0),"")</f>
        <v/>
      </c>
      <c r="F12" t="s" s="0">
        <v>40</v>
      </c>
      <c r="G12" t="s" s="0">
        <v>44</v>
      </c>
      <c r="H12" t="str" s="0">
        <f>IF(B12="","",IF(Informationen!D$13="","Keine Rolle angegeben",Informationen!D$13))</f>
        <v>Keine Rolle angegeben</v>
      </c>
      <c r="I12" s="0">
        <f>IF(H12="","",Informationen!C$12)</f>
        <v>0</v>
      </c>
      <c r="J12" s="0">
        <f>IF($H12="","",Informationen!B$16)</f>
        <v>0</v>
      </c>
      <c r="K12" s="0">
        <f>IF($H12="","",Informationen!D$15)</f>
        <v>0</v>
      </c>
      <c r="L12" s="0">
        <f>IF($H12="","",Informationen!B$15)</f>
        <v>0</v>
      </c>
      <c r="M12" s="0">
        <f>IF($H12="","",Informationen!B$17)</f>
        <v>0</v>
      </c>
      <c r="N12" s="0">
        <f>IF($H12="","",Informationen!D$17)</f>
        <v>0</v>
      </c>
    </row>
    <row r="13" spans="1:14" x14ac:dyDescent="0.25">
      <c r="A13" s="0">
        <v>9</v>
      </c>
      <c r="B13" t="s" s="0">
        <v>37</v>
      </c>
      <c r="C13" t="str" s="0">
        <f t="shared" si="0"/>
        <v>!</v>
      </c>
      <c r="E13" t="str" s="0">
        <f>_xlfn.IFNA(VLOOKUP(B13,Werte!A:D,2,0),"")</f>
        <v/>
      </c>
      <c r="F13" t="s" s="0">
        <v>45</v>
      </c>
      <c r="G13" t="s" s="0">
        <v>46</v>
      </c>
      <c r="H13" t="str" s="0">
        <f>IF(B13="","",IF(Informationen!D$13="","Keine Rolle angegeben",Informationen!D$13))</f>
        <v>Keine Rolle angegeben</v>
      </c>
      <c r="I13" s="0">
        <f>IF(H13="","",Informationen!C$12)</f>
        <v>0</v>
      </c>
      <c r="J13" s="0">
        <f>IF($H13="","",Informationen!B$16)</f>
        <v>0</v>
      </c>
      <c r="K13" s="0">
        <f>IF($H13="","",Informationen!D$15)</f>
        <v>0</v>
      </c>
      <c r="L13" s="0">
        <f>IF($H13="","",Informationen!B$15)</f>
        <v>0</v>
      </c>
      <c r="M13" s="0">
        <f>IF($H13="","",Informationen!B$17)</f>
        <v>0</v>
      </c>
      <c r="N13" s="0">
        <f>IF($H13="","",Informationen!D$17)</f>
        <v>0</v>
      </c>
    </row>
    <row r="14" spans="1:14" x14ac:dyDescent="0.25">
      <c r="A14" s="0">
        <v>10</v>
      </c>
      <c r="B14" t="s" s="0">
        <v>47</v>
      </c>
      <c r="C14" t="str" s="0">
        <f t="shared" si="0"/>
        <v>!</v>
      </c>
      <c r="E14" t="str" s="0">
        <f>_xlfn.IFNA(VLOOKUP(B14,Werte!A:D,2,0),"")</f>
        <v/>
      </c>
      <c r="F14" t="s" s="0">
        <v>48</v>
      </c>
      <c r="G14" t="s" s="0">
        <v>49</v>
      </c>
      <c r="H14" t="str" s="0">
        <f>IF(B14="","",IF(Informationen!D$13="","Keine Rolle angegeben",Informationen!D$13))</f>
        <v>Keine Rolle angegeben</v>
      </c>
      <c r="I14" s="0">
        <f>IF(H14="","",Informationen!C$12)</f>
        <v>0</v>
      </c>
      <c r="J14" s="0">
        <f>IF($H14="","",Informationen!B$16)</f>
        <v>0</v>
      </c>
      <c r="K14" s="0">
        <f>IF($H14="","",Informationen!D$15)</f>
        <v>0</v>
      </c>
      <c r="L14" s="0">
        <f>IF($H14="","",Informationen!B$15)</f>
        <v>0</v>
      </c>
      <c r="M14" s="0">
        <f>IF($H14="","",Informationen!B$17)</f>
        <v>0</v>
      </c>
      <c r="N14" s="0">
        <f>IF($H14="","",Informationen!D$17)</f>
        <v>0</v>
      </c>
    </row>
    <row r="15" spans="1:14" x14ac:dyDescent="0.25">
      <c r="A15" s="0">
        <v>11</v>
      </c>
      <c r="B15" t="s" s="0">
        <v>50</v>
      </c>
      <c r="C15" t="str" s="0">
        <f t="shared" si="0"/>
        <v>!</v>
      </c>
      <c r="E15" t="str" s="0">
        <f>_xlfn.IFNA(VLOOKUP(B15,Werte!A:D,2,0),"")</f>
        <v/>
      </c>
      <c r="F15" t="s" s="0">
        <v>51</v>
      </c>
      <c r="G15" t="s" s="0">
        <v>52</v>
      </c>
      <c r="H15" t="str" s="0">
        <f>IF(B15="","",IF(Informationen!D$13="","Keine Rolle angegeben",Informationen!D$13))</f>
        <v>Keine Rolle angegeben</v>
      </c>
      <c r="I15" s="0">
        <f>IF(H15="","",Informationen!C$12)</f>
        <v>0</v>
      </c>
      <c r="J15" s="0">
        <f>IF($H15="","",Informationen!B$16)</f>
        <v>0</v>
      </c>
      <c r="K15" s="0">
        <f>IF($H15="","",Informationen!D$15)</f>
        <v>0</v>
      </c>
      <c r="L15" s="0">
        <f>IF($H15="","",Informationen!B$15)</f>
        <v>0</v>
      </c>
      <c r="M15" s="0">
        <f>IF($H15="","",Informationen!B$17)</f>
        <v>0</v>
      </c>
      <c r="N15" s="0">
        <f>IF($H15="","",Informationen!D$17)</f>
        <v>0</v>
      </c>
    </row>
    <row r="16" spans="1:14" x14ac:dyDescent="0.25">
      <c r="A16" s="0">
        <v>12</v>
      </c>
      <c r="B16" t="s" s="0">
        <v>53</v>
      </c>
      <c r="C16" t="str" s="0">
        <f t="shared" si="0"/>
        <v>!</v>
      </c>
      <c r="E16" t="str" s="0">
        <f>_xlfn.IFNA(VLOOKUP(B16,Werte!A:D,2,0),"")</f>
        <v/>
      </c>
      <c r="F16" t="s" s="0">
        <v>54</v>
      </c>
      <c r="G16" t="s" s="0">
        <v>55</v>
      </c>
      <c r="H16" t="str" s="0">
        <f>IF(B16="","",IF(Informationen!D$13="","Keine Rolle angegeben",Informationen!D$13))</f>
        <v>Keine Rolle angegeben</v>
      </c>
      <c r="I16" s="0">
        <f>IF(H16="","",Informationen!C$12)</f>
        <v>0</v>
      </c>
      <c r="J16" s="0">
        <f>IF($H16="","",Informationen!B$16)</f>
        <v>0</v>
      </c>
      <c r="K16" s="0">
        <f>IF($H16="","",Informationen!D$15)</f>
        <v>0</v>
      </c>
      <c r="L16" s="0">
        <f>IF($H16="","",Informationen!B$15)</f>
        <v>0</v>
      </c>
      <c r="M16" s="0">
        <f>IF($H16="","",Informationen!B$17)</f>
        <v>0</v>
      </c>
      <c r="N16" s="0">
        <f>IF($H16="","",Informationen!D$17)</f>
        <v>0</v>
      </c>
    </row>
    <row r="17" spans="1:14" x14ac:dyDescent="0.25">
      <c r="A17" s="0">
        <v>13</v>
      </c>
      <c r="B17" t="s" s="0">
        <v>56</v>
      </c>
      <c r="C17" t="str" s="0">
        <f t="shared" si="0"/>
        <v>!</v>
      </c>
      <c r="E17" t="str" s="0">
        <f>_xlfn.IFNA(VLOOKUP(B17,Werte!A:D,2,0),"")</f>
        <v/>
      </c>
      <c r="F17" t="s" s="0">
        <v>57</v>
      </c>
      <c r="G17" t="s" s="0">
        <v>58</v>
      </c>
      <c r="H17" t="str" s="0">
        <f>IF(B17="","",IF(Informationen!D$13="","Keine Rolle angegeben",Informationen!D$13))</f>
        <v>Keine Rolle angegeben</v>
      </c>
      <c r="I17" s="0">
        <f>IF(H17="","",Informationen!C$12)</f>
        <v>0</v>
      </c>
      <c r="J17" s="0">
        <f>IF($H17="","",Informationen!B$16)</f>
        <v>0</v>
      </c>
      <c r="K17" s="0">
        <f>IF($H17="","",Informationen!D$15)</f>
        <v>0</v>
      </c>
      <c r="L17" s="0">
        <f>IF($H17="","",Informationen!B$15)</f>
        <v>0</v>
      </c>
      <c r="M17" s="0">
        <f>IF($H17="","",Informationen!B$17)</f>
        <v>0</v>
      </c>
      <c r="N17" s="0">
        <f>IF($H17="","",Informationen!D$17)</f>
        <v>0</v>
      </c>
    </row>
    <row r="18" spans="1:14" x14ac:dyDescent="0.25">
      <c r="A18" s="0">
        <v>14</v>
      </c>
      <c r="B18" t="s" s="0">
        <v>56</v>
      </c>
      <c r="C18" t="str" s="0">
        <f t="shared" si="0"/>
        <v>!</v>
      </c>
      <c r="E18" t="str" s="0">
        <f>_xlfn.IFNA(VLOOKUP(B18,Werte!A:D,2,0),"")</f>
        <v/>
      </c>
      <c r="F18" t="s" s="0">
        <v>59</v>
      </c>
      <c r="G18" t="s" s="0">
        <v>60</v>
      </c>
      <c r="H18" t="str" s="0">
        <f>IF(B18="","",IF(Informationen!D$13="","Keine Rolle angegeben",Informationen!D$13))</f>
        <v>Keine Rolle angegeben</v>
      </c>
      <c r="I18" s="0">
        <f>IF(H18="","",Informationen!C$12)</f>
        <v>0</v>
      </c>
      <c r="J18" s="0">
        <f>IF($H18="","",Informationen!B$16)</f>
        <v>0</v>
      </c>
      <c r="K18" s="0">
        <f>IF($H18="","",Informationen!D$15)</f>
        <v>0</v>
      </c>
      <c r="L18" s="0">
        <f>IF($H18="","",Informationen!B$15)</f>
        <v>0</v>
      </c>
      <c r="M18" s="0">
        <f>IF($H18="","",Informationen!B$17)</f>
        <v>0</v>
      </c>
      <c r="N18" s="0">
        <f>IF($H18="","",Informationen!D$17)</f>
        <v>0</v>
      </c>
    </row>
    <row r="19" spans="1:14" x14ac:dyDescent="0.25">
      <c r="A19" s="0">
        <v>15</v>
      </c>
      <c r="B19" t="s" s="0">
        <v>61</v>
      </c>
      <c r="C19" t="str" s="0">
        <f t="shared" si="0"/>
        <v>!</v>
      </c>
      <c r="E19" t="str" s="0">
        <f>_xlfn.IFNA(VLOOKUP(B19,Werte!A:D,2,0),"")</f>
        <v/>
      </c>
      <c r="F19" t="s" s="0">
        <v>62</v>
      </c>
      <c r="G19" t="s" s="0">
        <v>63</v>
      </c>
      <c r="H19" t="str" s="0">
        <f>IF(B19="","",IF(Informationen!D$13="","Keine Rolle angegeben",Informationen!D$13))</f>
        <v>Keine Rolle angegeben</v>
      </c>
      <c r="I19" s="0">
        <f>IF(H19="","",Informationen!C$12)</f>
        <v>0</v>
      </c>
      <c r="J19" s="0">
        <f>IF($H19="","",Informationen!B$16)</f>
        <v>0</v>
      </c>
      <c r="K19" s="0">
        <f>IF($H19="","",Informationen!D$15)</f>
        <v>0</v>
      </c>
      <c r="L19" s="0">
        <f>IF($H19="","",Informationen!B$15)</f>
        <v>0</v>
      </c>
      <c r="M19" s="0">
        <f>IF($H19="","",Informationen!B$17)</f>
        <v>0</v>
      </c>
      <c r="N19" s="0">
        <f>IF($H19="","",Informationen!D$17)</f>
        <v>0</v>
      </c>
    </row>
    <row r="20" spans="1:14" x14ac:dyDescent="0.25">
      <c r="A20" s="0">
        <v>16</v>
      </c>
      <c r="B20" t="s" s="0">
        <v>64</v>
      </c>
      <c r="C20" t="str" s="0">
        <f t="shared" si="0"/>
        <v>!</v>
      </c>
      <c r="E20" t="str" s="0">
        <f>_xlfn.IFNA(VLOOKUP(B20,Werte!A:D,2,0),"")</f>
        <v/>
      </c>
      <c r="F20" t="s" s="0">
        <v>65</v>
      </c>
      <c r="G20" t="s" s="0">
        <v>66</v>
      </c>
      <c r="H20" t="str" s="0">
        <f>IF(B20="","",IF(Informationen!D$13="","Keine Rolle angegeben",Informationen!D$13))</f>
        <v>Keine Rolle angegeben</v>
      </c>
      <c r="I20" s="0">
        <f>IF(H20="","",Informationen!C$12)</f>
        <v>0</v>
      </c>
      <c r="J20" s="0">
        <f>IF($H20="","",Informationen!B$16)</f>
        <v>0</v>
      </c>
      <c r="K20" s="0">
        <f>IF($H20="","",Informationen!D$15)</f>
        <v>0</v>
      </c>
      <c r="L20" s="0">
        <f>IF($H20="","",Informationen!B$15)</f>
        <v>0</v>
      </c>
      <c r="M20" s="0">
        <f>IF($H20="","",Informationen!B$17)</f>
        <v>0</v>
      </c>
      <c r="N20" s="0">
        <f>IF($H20="","",Informationen!D$17)</f>
        <v>0</v>
      </c>
    </row>
    <row r="21" spans="1:14" x14ac:dyDescent="0.25">
      <c r="A21" s="0">
        <v>17</v>
      </c>
      <c r="B21" t="s" s="0">
        <v>64</v>
      </c>
      <c r="C21" t="str" s="0">
        <f t="shared" si="0"/>
        <v>!</v>
      </c>
      <c r="E21" t="str" s="0">
        <f>_xlfn.IFNA(VLOOKUP(B21,Werte!A:D,2,0),"")</f>
        <v/>
      </c>
      <c r="F21" t="s" s="0">
        <v>67</v>
      </c>
      <c r="G21" t="s" s="0">
        <v>68</v>
      </c>
      <c r="H21" t="str" s="0">
        <f>IF(B21="","",IF(Informationen!D$13="","Keine Rolle angegeben",Informationen!D$13))</f>
        <v>Keine Rolle angegeben</v>
      </c>
      <c r="I21" s="0">
        <f>IF(H21="","",Informationen!C$12)</f>
        <v>0</v>
      </c>
      <c r="J21" s="0">
        <f>IF($H21="","",Informationen!B$16)</f>
        <v>0</v>
      </c>
      <c r="K21" s="0">
        <f>IF($H21="","",Informationen!D$15)</f>
        <v>0</v>
      </c>
      <c r="L21" s="0">
        <f>IF($H21="","",Informationen!B$15)</f>
        <v>0</v>
      </c>
      <c r="M21" s="0">
        <f>IF($H21="","",Informationen!B$17)</f>
        <v>0</v>
      </c>
      <c r="N21" s="0">
        <f>IF($H21="","",Informationen!D$17)</f>
        <v>0</v>
      </c>
    </row>
    <row r="22" spans="1:14" ht="120" x14ac:dyDescent="0.25">
      <c r="A22" s="0">
        <v>18</v>
      </c>
      <c r="B22" t="s" s="0">
        <v>69</v>
      </c>
      <c r="C22" t="str" s="0">
        <f t="shared" si="0"/>
        <v>!</v>
      </c>
      <c r="E22" t="str" s="0">
        <f>_xlfn.IFNA(VLOOKUP(B22,Werte!A:D,2,0),"")</f>
        <v/>
      </c>
      <c r="F22" t="s" s="0">
        <v>70</v>
      </c>
      <c r="G22" s="3" t="s">
        <v>120</v>
      </c>
      <c r="H22" t="str" s="0">
        <f>IF(B22="","",IF(Informationen!D$13="","Keine Rolle angegeben",Informationen!D$13))</f>
        <v>Keine Rolle angegeben</v>
      </c>
      <c r="I22" s="0">
        <f>IF(H22="","",Informationen!C$12)</f>
        <v>0</v>
      </c>
      <c r="J22" s="0">
        <f>IF($H22="","",Informationen!B$16)</f>
        <v>0</v>
      </c>
      <c r="K22" s="0">
        <f>IF($H22="","",Informationen!D$15)</f>
        <v>0</v>
      </c>
      <c r="L22" s="0">
        <f>IF($H22="","",Informationen!B$15)</f>
        <v>0</v>
      </c>
      <c r="M22" s="0">
        <f>IF($H22="","",Informationen!B$17)</f>
        <v>0</v>
      </c>
      <c r="N22" s="0">
        <f>IF($H22="","",Informationen!D$17)</f>
        <v>0</v>
      </c>
    </row>
    <row r="23" spans="1:14" x14ac:dyDescent="0.25">
      <c r="A23" s="0">
        <v>19</v>
      </c>
      <c r="B23" t="s" s="0">
        <v>69</v>
      </c>
      <c r="C23" t="str" s="0">
        <f t="shared" si="0"/>
        <v>!</v>
      </c>
      <c r="E23" t="str" s="0">
        <f>_xlfn.IFNA(VLOOKUP(B23,Werte!A:D,2,0),"")</f>
        <v/>
      </c>
      <c r="F23" t="s" s="0">
        <v>71</v>
      </c>
      <c r="G23" t="s" s="0">
        <v>72</v>
      </c>
      <c r="H23" t="str" s="0">
        <f>IF(B23="","",IF(Informationen!D$13="","Keine Rolle angegeben",Informationen!D$13))</f>
        <v>Keine Rolle angegeben</v>
      </c>
      <c r="I23" s="0">
        <f>IF(H23="","",Informationen!C$12)</f>
        <v>0</v>
      </c>
      <c r="J23" s="0">
        <f>IF($H23="","",Informationen!B$16)</f>
        <v>0</v>
      </c>
      <c r="K23" s="0">
        <f>IF($H23="","",Informationen!D$15)</f>
        <v>0</v>
      </c>
      <c r="L23" s="0">
        <f>IF($H23="","",Informationen!B$15)</f>
        <v>0</v>
      </c>
      <c r="M23" s="0">
        <f>IF($H23="","",Informationen!B$17)</f>
        <v>0</v>
      </c>
      <c r="N23" s="0">
        <f>IF($H23="","",Informationen!D$17)</f>
        <v>0</v>
      </c>
    </row>
    <row r="24" spans="1:14" ht="150" x14ac:dyDescent="0.25">
      <c r="A24" s="0">
        <v>20</v>
      </c>
      <c r="B24" t="s" s="0">
        <v>69</v>
      </c>
      <c r="C24" t="str" s="0">
        <f t="shared" si="0"/>
        <v>!</v>
      </c>
      <c r="E24" t="str" s="0">
        <f>_xlfn.IFNA(VLOOKUP(B24,Werte!A:D,2,0),"")</f>
        <v/>
      </c>
      <c r="F24" t="s" s="0">
        <v>73</v>
      </c>
      <c r="G24" s="2" t="s">
        <v>121</v>
      </c>
      <c r="H24" t="str" s="0">
        <f>IF(B24="","",IF(Informationen!D$13="","Keine Rolle angegeben",Informationen!D$13))</f>
        <v>Keine Rolle angegeben</v>
      </c>
      <c r="I24" s="0">
        <f>IF(H24="","",Informationen!C$12)</f>
        <v>0</v>
      </c>
      <c r="J24" s="0">
        <f>IF($H24="","",Informationen!B$16)</f>
        <v>0</v>
      </c>
      <c r="K24" s="0">
        <f>IF($H24="","",Informationen!D$15)</f>
        <v>0</v>
      </c>
      <c r="L24" s="0">
        <f>IF($H24="","",Informationen!B$15)</f>
        <v>0</v>
      </c>
      <c r="M24" s="0">
        <f>IF($H24="","",Informationen!B$17)</f>
        <v>0</v>
      </c>
      <c r="N24" s="0">
        <f>IF($H24="","",Informationen!D$17)</f>
        <v>0</v>
      </c>
    </row>
    <row r="25" spans="1:14" ht="180" x14ac:dyDescent="0.25">
      <c r="A25" s="0">
        <v>21</v>
      </c>
      <c r="B25" t="s" s="0">
        <v>69</v>
      </c>
      <c r="C25" t="str" s="0">
        <f t="shared" si="0"/>
        <v>!</v>
      </c>
      <c r="E25" t="str" s="0">
        <f>_xlfn.IFNA(VLOOKUP(B25,Werte!A:D,2,0),"")</f>
        <v/>
      </c>
      <c r="F25" t="s" s="0">
        <v>74</v>
      </c>
      <c r="G25" s="2" t="s">
        <v>122</v>
      </c>
      <c r="H25" t="str" s="0">
        <f>IF(B25="","",IF(Informationen!D$13="","Keine Rolle angegeben",Informationen!D$13))</f>
        <v>Keine Rolle angegeben</v>
      </c>
      <c r="I25" s="0">
        <f>IF(H25="","",Informationen!C$12)</f>
        <v>0</v>
      </c>
      <c r="J25" s="0">
        <f>IF($H25="","",Informationen!B$16)</f>
        <v>0</v>
      </c>
      <c r="K25" s="0">
        <f>IF($H25="","",Informationen!D$15)</f>
        <v>0</v>
      </c>
      <c r="L25" s="0">
        <f>IF($H25="","",Informationen!B$15)</f>
        <v>0</v>
      </c>
      <c r="M25" s="0">
        <f>IF($H25="","",Informationen!B$17)</f>
        <v>0</v>
      </c>
      <c r="N25" s="0">
        <f>IF($H25="","",Informationen!D$17)</f>
        <v>0</v>
      </c>
    </row>
    <row r="26" spans="1:14" x14ac:dyDescent="0.25">
      <c r="A26" s="0">
        <v>22</v>
      </c>
      <c r="B26" t="s" s="0">
        <v>69</v>
      </c>
      <c r="C26" t="str" s="0">
        <f t="shared" si="0"/>
        <v>!</v>
      </c>
      <c r="E26" t="str" s="0">
        <f>_xlfn.IFNA(VLOOKUP(B26,Werte!A:D,2,0),"")</f>
        <v/>
      </c>
      <c r="F26" t="s" s="0">
        <v>75</v>
      </c>
      <c r="G26" t="s" s="0">
        <v>76</v>
      </c>
      <c r="H26" t="str" s="0">
        <f>IF(B26="","",IF(Informationen!D$13="","Keine Rolle angegeben",Informationen!D$13))</f>
        <v>Keine Rolle angegeben</v>
      </c>
      <c r="I26" s="0">
        <f>IF(H26="","",Informationen!C$12)</f>
        <v>0</v>
      </c>
      <c r="J26" s="0">
        <f>IF($H26="","",Informationen!B$16)</f>
        <v>0</v>
      </c>
      <c r="K26" s="0">
        <f>IF($H26="","",Informationen!D$15)</f>
        <v>0</v>
      </c>
      <c r="L26" s="0">
        <f>IF($H26="","",Informationen!B$15)</f>
        <v>0</v>
      </c>
      <c r="M26" s="0">
        <f>IF($H26="","",Informationen!B$17)</f>
        <v>0</v>
      </c>
      <c r="N26" s="0">
        <f>IF($H26="","",Informationen!D$17)</f>
        <v>0</v>
      </c>
    </row>
    <row r="27" spans="1:14" x14ac:dyDescent="0.25">
      <c r="A27" s="0">
        <v>23</v>
      </c>
      <c r="B27" t="s" s="0">
        <v>77</v>
      </c>
      <c r="C27" t="str" s="0">
        <f t="shared" si="0"/>
        <v>!</v>
      </c>
      <c r="E27" t="str" s="0">
        <f>_xlfn.IFNA(VLOOKUP(B27,Werte!A:D,2,0),"")</f>
        <v/>
      </c>
      <c r="F27" t="s" s="0">
        <v>78</v>
      </c>
      <c r="G27" t="s" s="0">
        <v>79</v>
      </c>
      <c r="H27" t="str" s="0">
        <f>IF(B27="","",IF(Informationen!D$13="","Keine Rolle angegeben",Informationen!D$13))</f>
        <v>Keine Rolle angegeben</v>
      </c>
      <c r="I27" s="0">
        <f>IF(H27="","",Informationen!C$12)</f>
        <v>0</v>
      </c>
      <c r="J27" s="0">
        <f>IF($H27="","",Informationen!B$16)</f>
        <v>0</v>
      </c>
      <c r="K27" s="0">
        <f>IF($H27="","",Informationen!D$15)</f>
        <v>0</v>
      </c>
      <c r="L27" s="0">
        <f>IF($H27="","",Informationen!B$15)</f>
        <v>0</v>
      </c>
      <c r="M27" s="0">
        <f>IF($H27="","",Informationen!B$17)</f>
        <v>0</v>
      </c>
      <c r="N27" s="0">
        <f>IF($H27="","",Informationen!D$17)</f>
        <v>0</v>
      </c>
    </row>
    <row r="28" spans="1:14" x14ac:dyDescent="0.25">
      <c r="A28" s="0">
        <v>24</v>
      </c>
      <c r="B28" t="s" s="0">
        <v>80</v>
      </c>
      <c r="C28" t="str" s="0">
        <f t="shared" si="0"/>
        <v>!</v>
      </c>
      <c r="E28" t="str" s="0">
        <f>_xlfn.IFNA(VLOOKUP(B28,Werte!A:D,2,0),"")</f>
        <v/>
      </c>
      <c r="F28" t="s" s="0">
        <v>81</v>
      </c>
      <c r="G28" t="s" s="0">
        <v>82</v>
      </c>
      <c r="H28" t="str" s="0">
        <f>IF(B28="","",IF(Informationen!D$13="","Keine Rolle angegeben",Informationen!D$13))</f>
        <v>Keine Rolle angegeben</v>
      </c>
      <c r="I28" s="0">
        <f>IF(H28="","",Informationen!C$12)</f>
        <v>0</v>
      </c>
      <c r="J28" s="0">
        <f>IF($H28="","",Informationen!B$16)</f>
        <v>0</v>
      </c>
      <c r="K28" s="0">
        <f>IF($H28="","",Informationen!D$15)</f>
        <v>0</v>
      </c>
      <c r="L28" s="0">
        <f>IF($H28="","",Informationen!B$15)</f>
        <v>0</v>
      </c>
      <c r="M28" s="0">
        <f>IF($H28="","",Informationen!B$17)</f>
        <v>0</v>
      </c>
      <c r="N28" s="0">
        <f>IF($H28="","",Informationen!D$17)</f>
        <v>0</v>
      </c>
    </row>
    <row r="29" spans="1:14" x14ac:dyDescent="0.25">
      <c r="A29" s="0">
        <v>25</v>
      </c>
      <c r="B29" t="s" s="0">
        <v>83</v>
      </c>
      <c r="C29" t="str" s="0">
        <f t="shared" si="0"/>
        <v>!</v>
      </c>
      <c r="E29" t="str" s="0">
        <f>_xlfn.IFNA(VLOOKUP(B29,Werte!A:D,2,0),"")</f>
        <v/>
      </c>
      <c r="F29" t="s" s="0">
        <v>84</v>
      </c>
      <c r="G29" t="s" s="0">
        <v>85</v>
      </c>
      <c r="H29" t="str" s="0">
        <f>IF(B29="","",IF(Informationen!D$13="","Keine Rolle angegeben",Informationen!D$13))</f>
        <v>Keine Rolle angegeben</v>
      </c>
      <c r="I29" s="0">
        <f>IF(H29="","",Informationen!C$12)</f>
        <v>0</v>
      </c>
      <c r="J29" s="0">
        <f>IF($H29="","",Informationen!B$16)</f>
        <v>0</v>
      </c>
      <c r="K29" s="0">
        <f>IF($H29="","",Informationen!D$15)</f>
        <v>0</v>
      </c>
      <c r="L29" s="0">
        <f>IF($H29="","",Informationen!B$15)</f>
        <v>0</v>
      </c>
      <c r="M29" s="0">
        <f>IF($H29="","",Informationen!B$17)</f>
        <v>0</v>
      </c>
      <c r="N29" s="0">
        <f>IF($H29="","",Informationen!D$17)</f>
        <v>0</v>
      </c>
    </row>
    <row r="30" spans="1:14" x14ac:dyDescent="0.25">
      <c r="A30" s="0">
        <v>26</v>
      </c>
      <c r="C30" t="str" s="0">
        <f t="shared" si="0"/>
        <v>!</v>
      </c>
      <c r="E30" t="str" s="0">
        <f>_xlfn.IFNA(VLOOKUP(B30,Werte!A:D,2,0),"")</f>
        <v/>
      </c>
      <c r="H30" t="str" s="0">
        <f>IF(B30="","",IF(Informationen!D$13="","Keine Rolle angegeben",Informationen!D$13))</f>
        <v/>
      </c>
      <c r="I30" t="str" s="0">
        <f>IF(H30="","",Informationen!C$12)</f>
        <v/>
      </c>
      <c r="J30" t="str" s="0">
        <f>IF($H30="","",Informationen!B$16)</f>
        <v/>
      </c>
      <c r="K30" t="str" s="0">
        <f>IF($H30="","",Informationen!D$15)</f>
        <v/>
      </c>
      <c r="L30" t="str" s="0">
        <f>IF($H30="","",Informationen!B$15)</f>
        <v/>
      </c>
      <c r="M30" t="str" s="0">
        <f>IF($H30="","",Informationen!B$17)</f>
        <v/>
      </c>
      <c r="N30" t="str" s="0">
        <f>IF($H30="","",Informationen!D$17)</f>
        <v/>
      </c>
    </row>
    <row r="31" spans="1:14" x14ac:dyDescent="0.25">
      <c r="A31" s="0">
        <v>27</v>
      </c>
      <c r="C31" t="str" s="0">
        <f t="shared" si="0"/>
        <v>!</v>
      </c>
      <c r="E31" t="str" s="0">
        <f>_xlfn.IFNA(VLOOKUP(B31,Werte!A:D,2,0),"")</f>
        <v/>
      </c>
      <c r="H31" t="str" s="0">
        <f>IF(B31="","",IF(Informationen!D$13="","Keine Rolle angegeben",Informationen!D$13))</f>
        <v/>
      </c>
      <c r="I31" t="str" s="0">
        <f>IF(H31="","",Informationen!C$12)</f>
        <v/>
      </c>
      <c r="J31" t="str" s="0">
        <f>IF($H31="","",Informationen!B$16)</f>
        <v/>
      </c>
      <c r="K31" t="str" s="0">
        <f>IF($H31="","",Informationen!D$15)</f>
        <v/>
      </c>
      <c r="L31" t="str" s="0">
        <f>IF($H31="","",Informationen!B$15)</f>
        <v/>
      </c>
      <c r="M31" t="str" s="0">
        <f>IF($H31="","",Informationen!B$17)</f>
        <v/>
      </c>
      <c r="N31" t="str" s="0">
        <f>IF($H31="","",Informationen!D$17)</f>
        <v/>
      </c>
    </row>
    <row r="32" spans="1:14" x14ac:dyDescent="0.25">
      <c r="A32" s="0">
        <v>28</v>
      </c>
      <c r="C32" t="str" s="0">
        <f t="shared" si="0"/>
        <v>!</v>
      </c>
      <c r="E32" t="str" s="0">
        <f>_xlfn.IFNA(VLOOKUP(B32,Werte!A:D,2,0),"")</f>
        <v/>
      </c>
      <c r="H32" t="str" s="0">
        <f>IF(B32="","",IF(Informationen!D$13="","Keine Rolle angegeben",Informationen!D$13))</f>
        <v/>
      </c>
      <c r="I32" t="str" s="0">
        <f>IF(H32="","",Informationen!C$12)</f>
        <v/>
      </c>
      <c r="J32" t="str" s="0">
        <f>IF($H32="","",Informationen!B$16)</f>
        <v/>
      </c>
      <c r="K32" t="str" s="0">
        <f>IF($H32="","",Informationen!D$15)</f>
        <v/>
      </c>
      <c r="L32" t="str" s="0">
        <f>IF($H32="","",Informationen!B$15)</f>
        <v/>
      </c>
      <c r="M32" t="str" s="0">
        <f>IF($H32="","",Informationen!B$17)</f>
        <v/>
      </c>
      <c r="N32" t="str" s="0">
        <f>IF($H32="","",Informationen!D$17)</f>
        <v/>
      </c>
    </row>
    <row r="33" spans="1:14" x14ac:dyDescent="0.25">
      <c r="A33" s="0">
        <v>29</v>
      </c>
      <c r="C33" t="str" s="0">
        <f t="shared" si="0"/>
        <v>!</v>
      </c>
      <c r="E33" t="str" s="0">
        <f>_xlfn.IFNA(VLOOKUP(B33,Werte!A:D,2,0),"")</f>
        <v/>
      </c>
      <c r="H33" t="str" s="0">
        <f>IF(B33="","",IF(Informationen!D$13="","Keine Rolle angegeben",Informationen!D$13))</f>
        <v/>
      </c>
      <c r="I33" t="str" s="0">
        <f>IF(H33="","",Informationen!C$12)</f>
        <v/>
      </c>
      <c r="J33" t="str" s="0">
        <f>IF($H33="","",Informationen!B$16)</f>
        <v/>
      </c>
      <c r="K33" t="str" s="0">
        <f>IF($H33="","",Informationen!D$15)</f>
        <v/>
      </c>
      <c r="L33" t="str" s="0">
        <f>IF($H33="","",Informationen!B$15)</f>
        <v/>
      </c>
      <c r="M33" t="str" s="0">
        <f>IF($H33="","",Informationen!B$17)</f>
        <v/>
      </c>
      <c r="N33" t="str" s="0">
        <f>IF($H33="","",Informationen!D$17)</f>
        <v/>
      </c>
    </row>
    <row r="34" spans="1:14" x14ac:dyDescent="0.25">
      <c r="A34" s="0">
        <v>30</v>
      </c>
      <c r="C34" t="str" s="0">
        <f t="shared" si="0"/>
        <v>!</v>
      </c>
      <c r="E34" t="str" s="0">
        <f>_xlfn.IFNA(VLOOKUP(B34,Werte!A:D,2,0),"")</f>
        <v/>
      </c>
      <c r="H34" t="str" s="0">
        <f>IF(B34="","",IF(Informationen!D$13="","Keine Rolle angegeben",Informationen!D$13))</f>
        <v/>
      </c>
      <c r="I34" t="str" s="0">
        <f>IF(H34="","",Informationen!C$12)</f>
        <v/>
      </c>
      <c r="J34" t="str" s="0">
        <f>IF($H34="","",Informationen!B$16)</f>
        <v/>
      </c>
      <c r="K34" t="str" s="0">
        <f>IF($H34="","",Informationen!D$15)</f>
        <v/>
      </c>
      <c r="L34" t="str" s="0">
        <f>IF($H34="","",Informationen!B$15)</f>
        <v/>
      </c>
      <c r="M34" t="str" s="0">
        <f>IF($H34="","",Informationen!B$17)</f>
        <v/>
      </c>
      <c r="N34" t="str" s="0">
        <f>IF($H34="","",Informationen!D$17)</f>
        <v/>
      </c>
    </row>
    <row r="35" spans="1:14" x14ac:dyDescent="0.25">
      <c r="A35" s="0">
        <v>31</v>
      </c>
      <c r="C35" t="str" s="0">
        <f t="shared" si="0"/>
        <v>!</v>
      </c>
      <c r="E35" t="str" s="0">
        <f>_xlfn.IFNA(VLOOKUP(B35,Werte!A:D,2,0),"")</f>
        <v/>
      </c>
      <c r="H35" t="str" s="0">
        <f>IF(B35="","",IF(Informationen!D$13="","Keine Rolle angegeben",Informationen!D$13))</f>
        <v/>
      </c>
      <c r="I35" t="str" s="0">
        <f>IF(H35="","",Informationen!C$12)</f>
        <v/>
      </c>
      <c r="J35" t="str" s="0">
        <f>IF($H35="","",Informationen!B$16)</f>
        <v/>
      </c>
      <c r="K35" t="str" s="0">
        <f>IF($H35="","",Informationen!D$15)</f>
        <v/>
      </c>
      <c r="L35" t="str" s="0">
        <f>IF($H35="","",Informationen!B$15)</f>
        <v/>
      </c>
      <c r="M35" t="str" s="0">
        <f>IF($H35="","",Informationen!B$17)</f>
        <v/>
      </c>
      <c r="N35" t="str" s="0">
        <f>IF($H35="","",Informationen!D$17)</f>
        <v/>
      </c>
    </row>
    <row r="36" spans="1:14" x14ac:dyDescent="0.25">
      <c r="A36" s="0">
        <v>32</v>
      </c>
      <c r="C36" t="str" s="0">
        <f t="shared" si="0"/>
        <v>!</v>
      </c>
      <c r="E36" t="str" s="0">
        <f>_xlfn.IFNA(VLOOKUP(B36,Werte!A:D,2,0),"")</f>
        <v/>
      </c>
      <c r="H36" t="str" s="0">
        <f>IF(B36="","",IF(Informationen!D$13="","Keine Rolle angegeben",Informationen!D$13))</f>
        <v/>
      </c>
      <c r="I36" t="str" s="0">
        <f>IF(H36="","",Informationen!C$12)</f>
        <v/>
      </c>
      <c r="J36" t="str" s="0">
        <f>IF($H36="","",Informationen!B$16)</f>
        <v/>
      </c>
      <c r="K36" t="str" s="0">
        <f>IF($H36="","",Informationen!D$15)</f>
        <v/>
      </c>
      <c r="L36" t="str" s="0">
        <f>IF($H36="","",Informationen!B$15)</f>
        <v/>
      </c>
      <c r="M36" t="str" s="0">
        <f>IF($H36="","",Informationen!B$17)</f>
        <v/>
      </c>
      <c r="N36" t="str" s="0">
        <f>IF($H36="","",Informationen!D$17)</f>
        <v/>
      </c>
    </row>
    <row r="37" spans="1:14" x14ac:dyDescent="0.25">
      <c r="A37" s="0">
        <v>33</v>
      </c>
      <c r="C37" t="str" s="0">
        <f t="shared" si="0"/>
        <v>!</v>
      </c>
      <c r="E37" t="str" s="0">
        <f>_xlfn.IFNA(VLOOKUP(B37,Werte!A:D,2,0),"")</f>
        <v/>
      </c>
      <c r="H37" t="str" s="0">
        <f>IF(B37="","",IF(Informationen!D$13="","Keine Rolle angegeben",Informationen!D$13))</f>
        <v/>
      </c>
      <c r="I37" t="str" s="0">
        <f>IF(H37="","",Informationen!C$12)</f>
        <v/>
      </c>
      <c r="J37" t="str" s="0">
        <f>IF($H37="","",Informationen!B$16)</f>
        <v/>
      </c>
      <c r="K37" t="str" s="0">
        <f>IF($H37="","",Informationen!D$15)</f>
        <v/>
      </c>
      <c r="L37" t="str" s="0">
        <f>IF($H37="","",Informationen!B$15)</f>
        <v/>
      </c>
      <c r="M37" t="str" s="0">
        <f>IF($H37="","",Informationen!B$17)</f>
        <v/>
      </c>
      <c r="N37" t="str" s="0">
        <f>IF($H37="","",Informationen!D$17)</f>
        <v/>
      </c>
    </row>
    <row r="38" spans="1:14" x14ac:dyDescent="0.25">
      <c r="A38" s="0">
        <v>34</v>
      </c>
      <c r="C38" t="str" s="0">
        <f t="shared" si="0"/>
        <v>!</v>
      </c>
      <c r="E38" t="str" s="0">
        <f>_xlfn.IFNA(VLOOKUP(B38,Werte!A:D,2,0),"")</f>
        <v/>
      </c>
      <c r="H38" t="str" s="0">
        <f>IF(B38="","",IF(Informationen!D$13="","Keine Rolle angegeben",Informationen!D$13))</f>
        <v/>
      </c>
      <c r="I38" t="str" s="0">
        <f>IF(H38="","",Informationen!C$12)</f>
        <v/>
      </c>
      <c r="J38" t="str" s="0">
        <f>IF($H38="","",Informationen!B$16)</f>
        <v/>
      </c>
      <c r="K38" t="str" s="0">
        <f>IF($H38="","",Informationen!D$15)</f>
        <v/>
      </c>
      <c r="L38" t="str" s="0">
        <f>IF($H38="","",Informationen!B$15)</f>
        <v/>
      </c>
      <c r="M38" t="str" s="0">
        <f>IF($H38="","",Informationen!B$17)</f>
        <v/>
      </c>
      <c r="N38" t="str" s="0">
        <f>IF($H38="","",Informationen!D$17)</f>
        <v/>
      </c>
    </row>
    <row r="39" spans="1:14" x14ac:dyDescent="0.25">
      <c r="A39" s="0">
        <v>35</v>
      </c>
      <c r="C39" t="str" s="0">
        <f t="shared" si="0"/>
        <v>!</v>
      </c>
      <c r="E39" t="str" s="0">
        <f>_xlfn.IFNA(VLOOKUP(B39,Werte!A:D,2,0),"")</f>
        <v/>
      </c>
      <c r="H39" t="str" s="0">
        <f>IF(B39="","",IF(Informationen!D$13="","Keine Rolle angegeben",Informationen!D$13))</f>
        <v/>
      </c>
      <c r="I39" t="str" s="0">
        <f>IF(H39="","",Informationen!C$12)</f>
        <v/>
      </c>
      <c r="J39" t="str" s="0">
        <f>IF($H39="","",Informationen!B$16)</f>
        <v/>
      </c>
      <c r="K39" t="str" s="0">
        <f>IF($H39="","",Informationen!D$15)</f>
        <v/>
      </c>
      <c r="L39" t="str" s="0">
        <f>IF($H39="","",Informationen!B$15)</f>
        <v/>
      </c>
      <c r="M39" t="str" s="0">
        <f>IF($H39="","",Informationen!B$17)</f>
        <v/>
      </c>
      <c r="N39" t="str" s="0">
        <f>IF($H39="","",Informationen!D$17)</f>
        <v/>
      </c>
    </row>
    <row r="40" spans="1:14" x14ac:dyDescent="0.25">
      <c r="A40" s="0">
        <v>36</v>
      </c>
      <c r="C40" t="str" s="0">
        <f t="shared" si="0"/>
        <v>!</v>
      </c>
      <c r="E40" t="str" s="0">
        <f>_xlfn.IFNA(VLOOKUP(B40,Werte!A:D,2,0),"")</f>
        <v/>
      </c>
      <c r="H40" t="str" s="0">
        <f>IF(B40="","",IF(Informationen!D$13="","Keine Rolle angegeben",Informationen!D$13))</f>
        <v/>
      </c>
      <c r="I40" t="str" s="0">
        <f>IF(H40="","",Informationen!C$12)</f>
        <v/>
      </c>
      <c r="J40" t="str" s="0">
        <f>IF($H40="","",Informationen!B$16)</f>
        <v/>
      </c>
      <c r="K40" t="str" s="0">
        <f>IF($H40="","",Informationen!D$15)</f>
        <v/>
      </c>
      <c r="L40" t="str" s="0">
        <f>IF($H40="","",Informationen!B$15)</f>
        <v/>
      </c>
      <c r="M40" t="str" s="0">
        <f>IF($H40="","",Informationen!B$17)</f>
        <v/>
      </c>
      <c r="N40" t="str" s="0">
        <f>IF($H40="","",Informationen!D$17)</f>
        <v/>
      </c>
    </row>
    <row r="41" spans="1:14" x14ac:dyDescent="0.25">
      <c r="A41" s="0">
        <v>37</v>
      </c>
      <c r="C41" t="str" s="0">
        <f t="shared" si="0"/>
        <v>!</v>
      </c>
      <c r="E41" t="str" s="0">
        <f>_xlfn.IFNA(VLOOKUP(B41,Werte!A:D,2,0),"")</f>
        <v/>
      </c>
      <c r="H41" t="str" s="0">
        <f>IF(B41="","",IF(Informationen!D$13="","Keine Rolle angegeben",Informationen!D$13))</f>
        <v/>
      </c>
      <c r="I41" t="str" s="0">
        <f>IF(H41="","",Informationen!C$12)</f>
        <v/>
      </c>
      <c r="J41" t="str" s="0">
        <f>IF($H41="","",Informationen!B$16)</f>
        <v/>
      </c>
      <c r="K41" t="str" s="0">
        <f>IF($H41="","",Informationen!D$15)</f>
        <v/>
      </c>
      <c r="L41" t="str" s="0">
        <f>IF($H41="","",Informationen!B$15)</f>
        <v/>
      </c>
      <c r="M41" t="str" s="0">
        <f>IF($H41="","",Informationen!B$17)</f>
        <v/>
      </c>
      <c r="N41" t="str" s="0">
        <f>IF($H41="","",Informationen!D$17)</f>
        <v/>
      </c>
    </row>
    <row r="42" spans="1:14" x14ac:dyDescent="0.25">
      <c r="A42" s="0">
        <v>38</v>
      </c>
      <c r="C42" t="str" s="0">
        <f t="shared" si="0"/>
        <v>!</v>
      </c>
      <c r="E42" t="str" s="0">
        <f>_xlfn.IFNA(VLOOKUP(B42,Werte!A:D,2,0),"")</f>
        <v/>
      </c>
      <c r="H42" t="str" s="0">
        <f>IF(B42="","",IF(Informationen!D$13="","Keine Rolle angegeben",Informationen!D$13))</f>
        <v/>
      </c>
      <c r="I42" t="str" s="0">
        <f>IF(H42="","",Informationen!C$12)</f>
        <v/>
      </c>
      <c r="J42" t="str" s="0">
        <f>IF($H42="","",Informationen!B$16)</f>
        <v/>
      </c>
      <c r="K42" t="str" s="0">
        <f>IF($H42="","",Informationen!D$15)</f>
        <v/>
      </c>
      <c r="L42" t="str" s="0">
        <f>IF($H42="","",Informationen!B$15)</f>
        <v/>
      </c>
      <c r="M42" t="str" s="0">
        <f>IF($H42="","",Informationen!B$17)</f>
        <v/>
      </c>
      <c r="N42" t="str" s="0">
        <f>IF($H42="","",Informationen!D$17)</f>
        <v/>
      </c>
    </row>
    <row r="43" spans="1:14" x14ac:dyDescent="0.25">
      <c r="A43" s="0">
        <v>39</v>
      </c>
      <c r="C43" t="str" s="0">
        <f t="shared" si="0"/>
        <v>!</v>
      </c>
      <c r="E43" t="str" s="0">
        <f>_xlfn.IFNA(VLOOKUP(B43,Werte!A:D,2,0),"")</f>
        <v/>
      </c>
      <c r="H43" t="str" s="0">
        <f>IF(B43="","",IF(Informationen!D$13="","Keine Rolle angegeben",Informationen!D$13))</f>
        <v/>
      </c>
      <c r="I43" t="str" s="0">
        <f>IF(H43="","",Informationen!C$12)</f>
        <v/>
      </c>
      <c r="J43" t="str" s="0">
        <f>IF($H43="","",Informationen!B$16)</f>
        <v/>
      </c>
      <c r="K43" t="str" s="0">
        <f>IF($H43="","",Informationen!D$15)</f>
        <v/>
      </c>
      <c r="L43" t="str" s="0">
        <f>IF($H43="","",Informationen!B$15)</f>
        <v/>
      </c>
      <c r="M43" t="str" s="0">
        <f>IF($H43="","",Informationen!B$17)</f>
        <v/>
      </c>
      <c r="N43" t="str" s="0">
        <f>IF($H43="","",Informationen!D$17)</f>
        <v/>
      </c>
    </row>
    <row r="44" spans="1:14" x14ac:dyDescent="0.25">
      <c r="A44" s="0">
        <v>40</v>
      </c>
      <c r="C44" t="str" s="0">
        <f t="shared" si="0"/>
        <v>!</v>
      </c>
      <c r="E44" t="str" s="0">
        <f>_xlfn.IFNA(VLOOKUP(B44,Werte!A:D,2,0),"")</f>
        <v/>
      </c>
      <c r="H44" t="str" s="0">
        <f>IF(B44="","",IF(Informationen!D$13="","Keine Rolle angegeben",Informationen!D$13))</f>
        <v/>
      </c>
      <c r="I44" t="str" s="0">
        <f>IF(H44="","",Informationen!C$12)</f>
        <v/>
      </c>
      <c r="J44" t="str" s="0">
        <f>IF($H44="","",Informationen!B$16)</f>
        <v/>
      </c>
      <c r="K44" t="str" s="0">
        <f>IF($H44="","",Informationen!D$15)</f>
        <v/>
      </c>
      <c r="L44" t="str" s="0">
        <f>IF($H44="","",Informationen!B$15)</f>
        <v/>
      </c>
      <c r="M44" t="str" s="0">
        <f>IF($H44="","",Informationen!B$17)</f>
        <v/>
      </c>
      <c r="N44" t="str" s="0">
        <f>IF($H44="","",Informationen!D$17)</f>
        <v/>
      </c>
    </row>
    <row r="45" spans="1:14" x14ac:dyDescent="0.25">
      <c r="A45" s="0">
        <v>41</v>
      </c>
      <c r="C45" t="str" s="0">
        <f t="shared" si="0"/>
        <v>!</v>
      </c>
      <c r="E45" t="str" s="0">
        <f>_xlfn.IFNA(VLOOKUP(B45,Werte!A:D,2,0),"")</f>
        <v/>
      </c>
      <c r="H45" t="str" s="0">
        <f>IF(B45="","",IF(Informationen!D$13="","Keine Rolle angegeben",Informationen!D$13))</f>
        <v/>
      </c>
      <c r="I45" t="str" s="0">
        <f>IF(H45="","",Informationen!C$12)</f>
        <v/>
      </c>
      <c r="J45" t="str" s="0">
        <f>IF($H45="","",Informationen!B$16)</f>
        <v/>
      </c>
      <c r="K45" t="str" s="0">
        <f>IF($H45="","",Informationen!D$15)</f>
        <v/>
      </c>
      <c r="L45" t="str" s="0">
        <f>IF($H45="","",Informationen!B$15)</f>
        <v/>
      </c>
      <c r="M45" t="str" s="0">
        <f>IF($H45="","",Informationen!B$17)</f>
        <v/>
      </c>
      <c r="N45" t="str" s="0">
        <f>IF($H45="","",Informationen!D$17)</f>
        <v/>
      </c>
    </row>
    <row r="46" spans="1:14" x14ac:dyDescent="0.25">
      <c r="A46" s="0">
        <v>42</v>
      </c>
      <c r="C46" t="str" s="0">
        <f t="shared" si="0"/>
        <v>!</v>
      </c>
      <c r="E46" t="str" s="0">
        <f>_xlfn.IFNA(VLOOKUP(B46,Werte!A:D,2,0),"")</f>
        <v/>
      </c>
      <c r="H46" t="str" s="0">
        <f>IF(B46="","",IF(Informationen!D$13="","Keine Rolle angegeben",Informationen!D$13))</f>
        <v/>
      </c>
      <c r="I46" t="str" s="0">
        <f>IF(H46="","",Informationen!C$12)</f>
        <v/>
      </c>
      <c r="J46" t="str" s="0">
        <f>IF($H46="","",Informationen!B$16)</f>
        <v/>
      </c>
      <c r="K46" t="str" s="0">
        <f>IF($H46="","",Informationen!D$15)</f>
        <v/>
      </c>
      <c r="L46" t="str" s="0">
        <f>IF($H46="","",Informationen!B$15)</f>
        <v/>
      </c>
      <c r="M46" t="str" s="0">
        <f>IF($H46="","",Informationen!B$17)</f>
        <v/>
      </c>
      <c r="N46" t="str" s="0">
        <f>IF($H46="","",Informationen!D$17)</f>
        <v/>
      </c>
    </row>
    <row r="47" spans="1:14" x14ac:dyDescent="0.25">
      <c r="A47" s="0">
        <v>43</v>
      </c>
      <c r="C47" t="str" s="0">
        <f t="shared" si="0"/>
        <v>!</v>
      </c>
      <c r="E47" t="str" s="0">
        <f>_xlfn.IFNA(VLOOKUP(B47,Werte!A:D,2,0),"")</f>
        <v/>
      </c>
      <c r="H47" t="str" s="0">
        <f>IF(B47="","",IF(Informationen!D$13="","Keine Rolle angegeben",Informationen!D$13))</f>
        <v/>
      </c>
      <c r="I47" t="str" s="0">
        <f>IF(H47="","",Informationen!C$12)</f>
        <v/>
      </c>
      <c r="J47" t="str" s="0">
        <f>IF($H47="","",Informationen!B$16)</f>
        <v/>
      </c>
      <c r="K47" t="str" s="0">
        <f>IF($H47="","",Informationen!D$15)</f>
        <v/>
      </c>
      <c r="L47" t="str" s="0">
        <f>IF($H47="","",Informationen!B$15)</f>
        <v/>
      </c>
      <c r="M47" t="str" s="0">
        <f>IF($H47="","",Informationen!B$17)</f>
        <v/>
      </c>
      <c r="N47" t="str" s="0">
        <f>IF($H47="","",Informationen!D$17)</f>
        <v/>
      </c>
    </row>
    <row r="48" spans="1:14" x14ac:dyDescent="0.25">
      <c r="A48" s="0">
        <v>44</v>
      </c>
      <c r="C48" t="str" s="0">
        <f t="shared" si="0"/>
        <v>!</v>
      </c>
      <c r="E48" t="str" s="0">
        <f>_xlfn.IFNA(VLOOKUP(B48,Werte!A:D,2,0),"")</f>
        <v/>
      </c>
      <c r="H48" t="str" s="0">
        <f>IF(B48="","",IF(Informationen!D$13="","Keine Rolle angegeben",Informationen!D$13))</f>
        <v/>
      </c>
      <c r="I48" t="str" s="0">
        <f>IF(H48="","",Informationen!C$12)</f>
        <v/>
      </c>
      <c r="J48" t="str" s="0">
        <f>IF($H48="","",Informationen!B$16)</f>
        <v/>
      </c>
      <c r="K48" t="str" s="0">
        <f>IF($H48="","",Informationen!D$15)</f>
        <v/>
      </c>
      <c r="L48" t="str" s="0">
        <f>IF($H48="","",Informationen!B$15)</f>
        <v/>
      </c>
      <c r="M48" t="str" s="0">
        <f>IF($H48="","",Informationen!B$17)</f>
        <v/>
      </c>
      <c r="N48" t="str" s="0">
        <f>IF($H48="","",Informationen!D$17)</f>
        <v/>
      </c>
    </row>
    <row r="49" spans="1:14" x14ac:dyDescent="0.25">
      <c r="A49" s="0">
        <v>45</v>
      </c>
      <c r="C49" t="str" s="0">
        <f t="shared" si="0"/>
        <v>!</v>
      </c>
      <c r="E49" t="str" s="0">
        <f>_xlfn.IFNA(VLOOKUP(B49,Werte!A:D,2,0),"")</f>
        <v/>
      </c>
      <c r="H49" t="str" s="0">
        <f>IF(B49="","",IF(Informationen!D$13="","Keine Rolle angegeben",Informationen!D$13))</f>
        <v/>
      </c>
      <c r="I49" t="str" s="0">
        <f>IF(H49="","",Informationen!C$12)</f>
        <v/>
      </c>
      <c r="J49" t="str" s="0">
        <f>IF($H49="","",Informationen!B$16)</f>
        <v/>
      </c>
      <c r="K49" t="str" s="0">
        <f>IF($H49="","",Informationen!D$15)</f>
        <v/>
      </c>
      <c r="L49" t="str" s="0">
        <f>IF($H49="","",Informationen!B$15)</f>
        <v/>
      </c>
      <c r="M49" t="str" s="0">
        <f>IF($H49="","",Informationen!B$17)</f>
        <v/>
      </c>
      <c r="N49" t="str" s="0">
        <f>IF($H49="","",Informationen!D$17)</f>
        <v/>
      </c>
    </row>
    <row r="50" spans="1:14" x14ac:dyDescent="0.25">
      <c r="A50" s="0">
        <v>46</v>
      </c>
      <c r="C50" t="str" s="0">
        <f t="shared" si="0"/>
        <v>!</v>
      </c>
      <c r="E50" t="str" s="0">
        <f>_xlfn.IFNA(VLOOKUP(B50,Werte!A:D,2,0),"")</f>
        <v/>
      </c>
      <c r="H50" t="str" s="0">
        <f>IF(B50="","",IF(Informationen!D$13="","Keine Rolle angegeben",Informationen!D$13))</f>
        <v/>
      </c>
      <c r="I50" t="str" s="0">
        <f>IF(H50="","",Informationen!C$12)</f>
        <v/>
      </c>
      <c r="J50" t="str" s="0">
        <f>IF($H50="","",Informationen!B$16)</f>
        <v/>
      </c>
      <c r="K50" t="str" s="0">
        <f>IF($H50="","",Informationen!D$15)</f>
        <v/>
      </c>
      <c r="L50" t="str" s="0">
        <f>IF($H50="","",Informationen!B$15)</f>
        <v/>
      </c>
      <c r="M50" t="str" s="0">
        <f>IF($H50="","",Informationen!B$17)</f>
        <v/>
      </c>
      <c r="N50" t="str" s="0">
        <f>IF($H50="","",Informationen!D$17)</f>
        <v/>
      </c>
    </row>
    <row r="51" spans="1:14" x14ac:dyDescent="0.25">
      <c r="A51" s="0">
        <v>47</v>
      </c>
      <c r="C51" t="str" s="0">
        <f t="shared" si="0"/>
        <v>!</v>
      </c>
      <c r="E51" t="str" s="0">
        <f>_xlfn.IFNA(VLOOKUP(B51,Werte!A:D,2,0),"")</f>
        <v/>
      </c>
      <c r="H51" t="str" s="0">
        <f>IF(B51="","",IF(Informationen!D$13="","Keine Rolle angegeben",Informationen!D$13))</f>
        <v/>
      </c>
      <c r="I51" t="str" s="0">
        <f>IF(H51="","",Informationen!C$12)</f>
        <v/>
      </c>
      <c r="J51" t="str" s="0">
        <f>IF($H51="","",Informationen!B$16)</f>
        <v/>
      </c>
      <c r="K51" t="str" s="0">
        <f>IF($H51="","",Informationen!D$15)</f>
        <v/>
      </c>
      <c r="L51" t="str" s="0">
        <f>IF($H51="","",Informationen!B$15)</f>
        <v/>
      </c>
      <c r="M51" t="str" s="0">
        <f>IF($H51="","",Informationen!B$17)</f>
        <v/>
      </c>
      <c r="N51" t="str" s="0">
        <f>IF($H51="","",Informationen!D$17)</f>
        <v/>
      </c>
    </row>
    <row r="52" spans="1:14" x14ac:dyDescent="0.25">
      <c r="A52" s="0">
        <v>48</v>
      </c>
      <c r="C52" t="str" s="0">
        <f t="shared" si="0"/>
        <v>!</v>
      </c>
      <c r="E52" t="str" s="0">
        <f>_xlfn.IFNA(VLOOKUP(B52,Werte!A:D,2,0),"")</f>
        <v/>
      </c>
      <c r="H52" t="str" s="0">
        <f>IF(B52="","",IF(Informationen!D$13="","Keine Rolle angegeben",Informationen!D$13))</f>
        <v/>
      </c>
      <c r="I52" t="str" s="0">
        <f>IF(H52="","",Informationen!C$12)</f>
        <v/>
      </c>
      <c r="J52" t="str" s="0">
        <f>IF($H52="","",Informationen!B$16)</f>
        <v/>
      </c>
      <c r="K52" t="str" s="0">
        <f>IF($H52="","",Informationen!D$15)</f>
        <v/>
      </c>
      <c r="L52" t="str" s="0">
        <f>IF($H52="","",Informationen!B$15)</f>
        <v/>
      </c>
      <c r="M52" t="str" s="0">
        <f>IF($H52="","",Informationen!B$17)</f>
        <v/>
      </c>
      <c r="N52" t="str" s="0">
        <f>IF($H52="","",Informationen!D$17)</f>
        <v/>
      </c>
    </row>
    <row r="53" spans="1:14" x14ac:dyDescent="0.25">
      <c r="A53" s="0">
        <v>49</v>
      </c>
      <c r="C53" t="str" s="0">
        <f t="shared" si="0"/>
        <v>!</v>
      </c>
      <c r="E53" t="str" s="0">
        <f>_xlfn.IFNA(VLOOKUP(B53,Werte!A:D,2,0),"")</f>
        <v/>
      </c>
      <c r="H53" t="str" s="0">
        <f>IF(B53="","",IF(Informationen!D$13="","Keine Rolle angegeben",Informationen!D$13))</f>
        <v/>
      </c>
      <c r="I53" t="str" s="0">
        <f>IF(H53="","",Informationen!C$12)</f>
        <v/>
      </c>
      <c r="J53" t="str" s="0">
        <f>IF($H53="","",Informationen!B$16)</f>
        <v/>
      </c>
      <c r="K53" t="str" s="0">
        <f>IF($H53="","",Informationen!D$15)</f>
        <v/>
      </c>
      <c r="L53" t="str" s="0">
        <f>IF($H53="","",Informationen!B$15)</f>
        <v/>
      </c>
      <c r="M53" t="str" s="0">
        <f>IF($H53="","",Informationen!B$17)</f>
        <v/>
      </c>
      <c r="N53" t="str" s="0">
        <f>IF($H53="","",Informationen!D$17)</f>
        <v/>
      </c>
    </row>
    <row r="54" spans="1:14" x14ac:dyDescent="0.25">
      <c r="A54" s="0">
        <v>50</v>
      </c>
      <c r="C54" t="str" s="0">
        <f t="shared" si="0"/>
        <v>!</v>
      </c>
      <c r="E54" t="str" s="0">
        <f>_xlfn.IFNA(VLOOKUP(B54,Werte!A:D,2,0),"")</f>
        <v/>
      </c>
      <c r="H54" t="str" s="0">
        <f>IF(B54="","",IF(Informationen!D$13="","Keine Rolle angegeben",Informationen!D$13))</f>
        <v/>
      </c>
      <c r="I54" t="str" s="0">
        <f>IF(H54="","",Informationen!C$12)</f>
        <v/>
      </c>
      <c r="J54" t="str" s="0">
        <f>IF($H54="","",Informationen!B$16)</f>
        <v/>
      </c>
      <c r="K54" t="str" s="0">
        <f>IF($H54="","",Informationen!D$15)</f>
        <v/>
      </c>
      <c r="L54" t="str" s="0">
        <f>IF($H54="","",Informationen!B$15)</f>
        <v/>
      </c>
      <c r="M54" t="str" s="0">
        <f>IF($H54="","",Informationen!B$17)</f>
        <v/>
      </c>
      <c r="N54" t="str" s="0">
        <f>IF($H54="","",Informationen!D$17)</f>
        <v/>
      </c>
    </row>
    <row r="55" spans="1:14" x14ac:dyDescent="0.25">
      <c r="A55" s="0">
        <v>51</v>
      </c>
      <c r="C55" t="str" s="0">
        <f t="shared" si="0"/>
        <v>!</v>
      </c>
      <c r="E55" t="str" s="0">
        <f>_xlfn.IFNA(VLOOKUP(B55,Werte!A:D,2,0),"")</f>
        <v/>
      </c>
      <c r="H55" t="str" s="0">
        <f>IF(B55="","",IF(Informationen!D$13="","Keine Rolle angegeben",Informationen!D$13))</f>
        <v/>
      </c>
      <c r="I55" t="str" s="0">
        <f>IF(H55="","",Informationen!C$12)</f>
        <v/>
      </c>
      <c r="J55" t="str" s="0">
        <f>IF($H55="","",Informationen!B$16)</f>
        <v/>
      </c>
      <c r="K55" t="str" s="0">
        <f>IF($H55="","",Informationen!D$15)</f>
        <v/>
      </c>
      <c r="L55" t="str" s="0">
        <f>IF($H55="","",Informationen!B$15)</f>
        <v/>
      </c>
      <c r="M55" t="str" s="0">
        <f>IF($H55="","",Informationen!B$17)</f>
        <v/>
      </c>
      <c r="N55" t="str" s="0">
        <f>IF($H55="","",Informationen!D$17)</f>
        <v/>
      </c>
    </row>
    <row r="56" spans="1:14" x14ac:dyDescent="0.25">
      <c r="A56" s="0">
        <v>52</v>
      </c>
      <c r="C56" t="str" s="0">
        <f t="shared" si="0"/>
        <v>!</v>
      </c>
      <c r="E56" t="str" s="0">
        <f>_xlfn.IFNA(VLOOKUP(B56,Werte!A:D,2,0),"")</f>
        <v/>
      </c>
      <c r="H56" t="str" s="0">
        <f>IF(B56="","",IF(Informationen!D$13="","Keine Rolle angegeben",Informationen!D$13))</f>
        <v/>
      </c>
      <c r="I56" t="str" s="0">
        <f>IF(H56="","",Informationen!C$12)</f>
        <v/>
      </c>
      <c r="J56" t="str" s="0">
        <f>IF($H56="","",Informationen!B$16)</f>
        <v/>
      </c>
      <c r="K56" t="str" s="0">
        <f>IF($H56="","",Informationen!D$15)</f>
        <v/>
      </c>
      <c r="L56" t="str" s="0">
        <f>IF($H56="","",Informationen!B$15)</f>
        <v/>
      </c>
      <c r="M56" t="str" s="0">
        <f>IF($H56="","",Informationen!B$17)</f>
        <v/>
      </c>
      <c r="N56" t="str" s="0">
        <f>IF($H56="","",Informationen!D$17)</f>
        <v/>
      </c>
    </row>
    <row r="57" spans="1:14" x14ac:dyDescent="0.25">
      <c r="A57" s="0">
        <v>53</v>
      </c>
      <c r="C57" t="str" s="0">
        <f t="shared" si="0"/>
        <v>!</v>
      </c>
      <c r="E57" t="str" s="0">
        <f>_xlfn.IFNA(VLOOKUP(B57,Werte!A:D,2,0),"")</f>
        <v/>
      </c>
      <c r="H57" t="str" s="0">
        <f>IF(B57="","",IF(Informationen!D$13="","Keine Rolle angegeben",Informationen!D$13))</f>
        <v/>
      </c>
      <c r="I57" t="str" s="0">
        <f>IF(H57="","",Informationen!C$12)</f>
        <v/>
      </c>
      <c r="J57" t="str" s="0">
        <f>IF($H57="","",Informationen!B$16)</f>
        <v/>
      </c>
      <c r="K57" t="str" s="0">
        <f>IF($H57="","",Informationen!D$15)</f>
        <v/>
      </c>
      <c r="L57" t="str" s="0">
        <f>IF($H57="","",Informationen!B$15)</f>
        <v/>
      </c>
      <c r="M57" t="str" s="0">
        <f>IF($H57="","",Informationen!B$17)</f>
        <v/>
      </c>
      <c r="N57" t="str" s="0">
        <f>IF($H57="","",Informationen!D$17)</f>
        <v/>
      </c>
    </row>
    <row r="58" spans="1:14" x14ac:dyDescent="0.25">
      <c r="A58" s="0">
        <v>54</v>
      </c>
      <c r="C58" t="str" s="0">
        <f t="shared" si="0"/>
        <v>!</v>
      </c>
      <c r="E58" t="str" s="0">
        <f>_xlfn.IFNA(VLOOKUP(B58,Werte!A:D,2,0),"")</f>
        <v/>
      </c>
      <c r="H58" t="str" s="0">
        <f>IF(B58="","",IF(Informationen!D$13="","Keine Rolle angegeben",Informationen!D$13))</f>
        <v/>
      </c>
      <c r="I58" t="str" s="0">
        <f>IF(H58="","",Informationen!C$12)</f>
        <v/>
      </c>
      <c r="J58" t="str" s="0">
        <f>IF($H58="","",Informationen!B$16)</f>
        <v/>
      </c>
      <c r="K58" t="str" s="0">
        <f>IF($H58="","",Informationen!D$15)</f>
        <v/>
      </c>
      <c r="L58" t="str" s="0">
        <f>IF($H58="","",Informationen!B$15)</f>
        <v/>
      </c>
      <c r="M58" t="str" s="0">
        <f>IF($H58="","",Informationen!B$17)</f>
        <v/>
      </c>
      <c r="N58" t="str" s="0">
        <f>IF($H58="","",Informationen!D$17)</f>
        <v/>
      </c>
    </row>
    <row r="59" spans="1:14" x14ac:dyDescent="0.25">
      <c r="A59" s="0">
        <v>55</v>
      </c>
      <c r="C59" t="str" s="0">
        <f t="shared" si="0"/>
        <v>!</v>
      </c>
      <c r="E59" t="str" s="0">
        <f>_xlfn.IFNA(VLOOKUP(B59,Werte!A:D,2,0),"")</f>
        <v/>
      </c>
      <c r="H59" t="str" s="0">
        <f>IF(B59="","",IF(Informationen!D$13="","Keine Rolle angegeben",Informationen!D$13))</f>
        <v/>
      </c>
      <c r="I59" t="str" s="0">
        <f>IF(H59="","",Informationen!C$12)</f>
        <v/>
      </c>
      <c r="J59" t="str" s="0">
        <f>IF($H59="","",Informationen!B$16)</f>
        <v/>
      </c>
      <c r="K59" t="str" s="0">
        <f>IF($H59="","",Informationen!D$15)</f>
        <v/>
      </c>
      <c r="L59" t="str" s="0">
        <f>IF($H59="","",Informationen!B$15)</f>
        <v/>
      </c>
      <c r="M59" t="str" s="0">
        <f>IF($H59="","",Informationen!B$17)</f>
        <v/>
      </c>
      <c r="N59" t="str" s="0">
        <f>IF($H59="","",Informationen!D$17)</f>
        <v/>
      </c>
    </row>
    <row r="60" spans="1:14" x14ac:dyDescent="0.25">
      <c r="A60" s="0">
        <v>56</v>
      </c>
      <c r="C60" t="str" s="0">
        <f t="shared" si="0"/>
        <v>!</v>
      </c>
      <c r="E60" t="str" s="0">
        <f>_xlfn.IFNA(VLOOKUP(B60,Werte!A:D,2,0),"")</f>
        <v/>
      </c>
      <c r="H60" t="str" s="0">
        <f>IF(B60="","",IF(Informationen!D$13="","Keine Rolle angegeben",Informationen!D$13))</f>
        <v/>
      </c>
      <c r="I60" t="str" s="0">
        <f>IF(H60="","",Informationen!C$12)</f>
        <v/>
      </c>
      <c r="J60" t="str" s="0">
        <f>IF($H60="","",Informationen!B$16)</f>
        <v/>
      </c>
      <c r="K60" t="str" s="0">
        <f>IF($H60="","",Informationen!D$15)</f>
        <v/>
      </c>
      <c r="L60" t="str" s="0">
        <f>IF($H60="","",Informationen!B$15)</f>
        <v/>
      </c>
      <c r="M60" t="str" s="0">
        <f>IF($H60="","",Informationen!B$17)</f>
        <v/>
      </c>
      <c r="N60" t="str" s="0">
        <f>IF($H60="","",Informationen!D$17)</f>
        <v/>
      </c>
    </row>
    <row r="61" spans="1:14" x14ac:dyDescent="0.25">
      <c r="A61" s="0">
        <v>57</v>
      </c>
      <c r="C61" t="str" s="0">
        <f t="shared" si="0"/>
        <v>!</v>
      </c>
      <c r="E61" t="str" s="0">
        <f>_xlfn.IFNA(VLOOKUP(B61,Werte!A:D,2,0),"")</f>
        <v/>
      </c>
      <c r="H61" t="str" s="0">
        <f>IF(B61="","",IF(Informationen!D$13="","Keine Rolle angegeben",Informationen!D$13))</f>
        <v/>
      </c>
      <c r="I61" t="str" s="0">
        <f>IF(H61="","",Informationen!C$12)</f>
        <v/>
      </c>
      <c r="J61" t="str" s="0">
        <f>IF($H61="","",Informationen!B$16)</f>
        <v/>
      </c>
      <c r="K61" t="str" s="0">
        <f>IF($H61="","",Informationen!D$15)</f>
        <v/>
      </c>
      <c r="L61" t="str" s="0">
        <f>IF($H61="","",Informationen!B$15)</f>
        <v/>
      </c>
      <c r="M61" t="str" s="0">
        <f>IF($H61="","",Informationen!B$17)</f>
        <v/>
      </c>
      <c r="N61" t="str" s="0">
        <f>IF($H61="","",Informationen!D$17)</f>
        <v/>
      </c>
    </row>
    <row r="62" spans="1:14" x14ac:dyDescent="0.25">
      <c r="A62" s="0">
        <v>58</v>
      </c>
      <c r="C62" t="str" s="0">
        <f t="shared" si="0"/>
        <v>!</v>
      </c>
      <c r="E62" t="str" s="0">
        <f>_xlfn.IFNA(VLOOKUP(B62,Werte!A:D,2,0),"")</f>
        <v/>
      </c>
      <c r="H62" t="str" s="0">
        <f>IF(B62="","",IF(Informationen!D$13="","Keine Rolle angegeben",Informationen!D$13))</f>
        <v/>
      </c>
      <c r="I62" t="str" s="0">
        <f>IF(H62="","",Informationen!C$12)</f>
        <v/>
      </c>
      <c r="J62" t="str" s="0">
        <f>IF($H62="","",Informationen!B$16)</f>
        <v/>
      </c>
      <c r="K62" t="str" s="0">
        <f>IF($H62="","",Informationen!D$15)</f>
        <v/>
      </c>
      <c r="L62" t="str" s="0">
        <f>IF($H62="","",Informationen!B$15)</f>
        <v/>
      </c>
      <c r="M62" t="str" s="0">
        <f>IF($H62="","",Informationen!B$17)</f>
        <v/>
      </c>
      <c r="N62" t="str" s="0">
        <f>IF($H62="","",Informationen!D$17)</f>
        <v/>
      </c>
    </row>
    <row r="63" spans="1:14" x14ac:dyDescent="0.25">
      <c r="A63" s="0">
        <v>59</v>
      </c>
      <c r="C63" t="str" s="0">
        <f t="shared" si="0"/>
        <v>!</v>
      </c>
      <c r="E63" t="str" s="0">
        <f>_xlfn.IFNA(VLOOKUP(B63,Werte!A:D,2,0),"")</f>
        <v/>
      </c>
      <c r="H63" t="str" s="0">
        <f>IF(B63="","",IF(Informationen!D$13="","Keine Rolle angegeben",Informationen!D$13))</f>
        <v/>
      </c>
      <c r="I63" t="str" s="0">
        <f>IF(H63="","",Informationen!C$12)</f>
        <v/>
      </c>
      <c r="J63" t="str" s="0">
        <f>IF($H63="","",Informationen!B$16)</f>
        <v/>
      </c>
      <c r="K63" t="str" s="0">
        <f>IF($H63="","",Informationen!D$15)</f>
        <v/>
      </c>
      <c r="L63" t="str" s="0">
        <f>IF($H63="","",Informationen!B$15)</f>
        <v/>
      </c>
      <c r="M63" t="str" s="0">
        <f>IF($H63="","",Informationen!B$17)</f>
        <v/>
      </c>
      <c r="N63" t="str" s="0">
        <f>IF($H63="","",Informationen!D$17)</f>
        <v/>
      </c>
    </row>
    <row r="64" spans="1:14" x14ac:dyDescent="0.25">
      <c r="A64" s="0">
        <v>60</v>
      </c>
      <c r="C64" t="str" s="0">
        <f t="shared" si="0"/>
        <v>!</v>
      </c>
      <c r="E64" t="str" s="0">
        <f>_xlfn.IFNA(VLOOKUP(B64,Werte!A:D,2,0),"")</f>
        <v/>
      </c>
      <c r="H64" t="str" s="0">
        <f>IF(B64="","",IF(Informationen!D$13="","Keine Rolle angegeben",Informationen!D$13))</f>
        <v/>
      </c>
      <c r="I64" t="str" s="0">
        <f>IF(H64="","",Informationen!C$12)</f>
        <v/>
      </c>
      <c r="J64" t="str" s="0">
        <f>IF($H64="","",Informationen!B$16)</f>
        <v/>
      </c>
      <c r="K64" t="str" s="0">
        <f>IF($H64="","",Informationen!D$15)</f>
        <v/>
      </c>
      <c r="L64" t="str" s="0">
        <f>IF($H64="","",Informationen!B$15)</f>
        <v/>
      </c>
      <c r="M64" t="str" s="0">
        <f>IF($H64="","",Informationen!B$17)</f>
        <v/>
      </c>
      <c r="N64" t="str" s="0">
        <f>IF($H64="","",Informationen!D$17)</f>
        <v/>
      </c>
    </row>
    <row r="65" spans="1:14" x14ac:dyDescent="0.25">
      <c r="A65" s="0">
        <v>61</v>
      </c>
      <c r="C65" t="str" s="0">
        <f t="shared" si="0"/>
        <v>!</v>
      </c>
      <c r="E65" t="str" s="0">
        <f>_xlfn.IFNA(VLOOKUP(B65,Werte!A:D,2,0),"")</f>
        <v/>
      </c>
      <c r="H65" t="str" s="0">
        <f>IF(B65="","",IF(Informationen!D$13="","Keine Rolle angegeben",Informationen!D$13))</f>
        <v/>
      </c>
      <c r="I65" t="str" s="0">
        <f>IF(H65="","",Informationen!C$12)</f>
        <v/>
      </c>
      <c r="J65" t="str" s="0">
        <f>IF($H65="","",Informationen!B$16)</f>
        <v/>
      </c>
      <c r="K65" t="str" s="0">
        <f>IF($H65="","",Informationen!D$15)</f>
        <v/>
      </c>
      <c r="L65" t="str" s="0">
        <f>IF($H65="","",Informationen!B$15)</f>
        <v/>
      </c>
      <c r="M65" t="str" s="0">
        <f>IF($H65="","",Informationen!B$17)</f>
        <v/>
      </c>
      <c r="N65" t="str" s="0">
        <f>IF($H65="","",Informationen!D$17)</f>
        <v/>
      </c>
    </row>
    <row r="66" spans="1:14" x14ac:dyDescent="0.25">
      <c r="A66" s="0">
        <v>62</v>
      </c>
      <c r="C66" t="str" s="0">
        <f t="shared" si="0"/>
        <v>!</v>
      </c>
      <c r="E66" t="str" s="0">
        <f>_xlfn.IFNA(VLOOKUP(B66,Werte!A:D,2,0),"")</f>
        <v/>
      </c>
      <c r="H66" t="str" s="0">
        <f>IF(B66="","",IF(Informationen!D$13="","Keine Rolle angegeben",Informationen!D$13))</f>
        <v/>
      </c>
      <c r="I66" t="str" s="0">
        <f>IF(H66="","",Informationen!C$12)</f>
        <v/>
      </c>
      <c r="J66" t="str" s="0">
        <f>IF($H66="","",Informationen!B$16)</f>
        <v/>
      </c>
      <c r="K66" t="str" s="0">
        <f>IF($H66="","",Informationen!D$15)</f>
        <v/>
      </c>
      <c r="L66" t="str" s="0">
        <f>IF($H66="","",Informationen!B$15)</f>
        <v/>
      </c>
      <c r="M66" t="str" s="0">
        <f>IF($H66="","",Informationen!B$17)</f>
        <v/>
      </c>
      <c r="N66" t="str" s="0">
        <f>IF($H66="","",Informationen!D$17)</f>
        <v/>
      </c>
    </row>
    <row r="67" spans="1:14" x14ac:dyDescent="0.25">
      <c r="A67" s="0">
        <v>63</v>
      </c>
      <c r="C67" t="str" s="0">
        <f t="shared" si="0"/>
        <v>!</v>
      </c>
      <c r="E67" t="str" s="0">
        <f>_xlfn.IFNA(VLOOKUP(B67,Werte!A:D,2,0),"")</f>
        <v/>
      </c>
      <c r="H67" t="str" s="0">
        <f>IF(B67="","",IF(Informationen!D$13="","Keine Rolle angegeben",Informationen!D$13))</f>
        <v/>
      </c>
      <c r="I67" t="str" s="0">
        <f>IF(H67="","",Informationen!C$12)</f>
        <v/>
      </c>
      <c r="J67" t="str" s="0">
        <f>IF($H67="","",Informationen!B$16)</f>
        <v/>
      </c>
      <c r="K67" t="str" s="0">
        <f>IF($H67="","",Informationen!D$15)</f>
        <v/>
      </c>
      <c r="L67" t="str" s="0">
        <f>IF($H67="","",Informationen!B$15)</f>
        <v/>
      </c>
      <c r="M67" t="str" s="0">
        <f>IF($H67="","",Informationen!B$17)</f>
        <v/>
      </c>
      <c r="N67" t="str" s="0">
        <f>IF($H67="","",Informationen!D$17)</f>
        <v/>
      </c>
    </row>
    <row r="68" spans="1:14" x14ac:dyDescent="0.25">
      <c r="A68" s="0">
        <v>64</v>
      </c>
      <c r="C68" t="str" s="0">
        <f t="shared" si="0"/>
        <v>!</v>
      </c>
      <c r="E68" t="str" s="0">
        <f>_xlfn.IFNA(VLOOKUP(B68,Werte!A:D,2,0),"")</f>
        <v/>
      </c>
      <c r="H68" t="str" s="0">
        <f>IF(B68="","",IF(Informationen!D$13="","Keine Rolle angegeben",Informationen!D$13))</f>
        <v/>
      </c>
      <c r="I68" t="str" s="0">
        <f>IF(H68="","",Informationen!C$12)</f>
        <v/>
      </c>
      <c r="J68" t="str" s="0">
        <f>IF($H68="","",Informationen!B$16)</f>
        <v/>
      </c>
      <c r="K68" t="str" s="0">
        <f>IF($H68="","",Informationen!D$15)</f>
        <v/>
      </c>
      <c r="L68" t="str" s="0">
        <f>IF($H68="","",Informationen!B$15)</f>
        <v/>
      </c>
      <c r="M68" t="str" s="0">
        <f>IF($H68="","",Informationen!B$17)</f>
        <v/>
      </c>
      <c r="N68" t="str" s="0">
        <f>IF($H68="","",Informationen!D$17)</f>
        <v/>
      </c>
    </row>
    <row r="69" spans="1:14" x14ac:dyDescent="0.25">
      <c r="A69" s="0">
        <v>65</v>
      </c>
      <c r="C69" t="str" s="0">
        <f t="shared" ref="C69:C132" si="1">IF(AND(ISTEXT(B69),ISTEXT(I69)),"-","!")</f>
        <v>!</v>
      </c>
      <c r="E69" t="str" s="0">
        <f>_xlfn.IFNA(VLOOKUP(B69,Werte!A:D,2,0),"")</f>
        <v/>
      </c>
      <c r="H69" t="str" s="0">
        <f>IF(B69="","",IF(Informationen!D$13="","Keine Rolle angegeben",Informationen!D$13))</f>
        <v/>
      </c>
      <c r="I69" t="str" s="0">
        <f>IF(H69="","",Informationen!C$12)</f>
        <v/>
      </c>
      <c r="J69" t="str" s="0">
        <f>IF($H69="","",Informationen!B$16)</f>
        <v/>
      </c>
      <c r="K69" t="str" s="0">
        <f>IF($H69="","",Informationen!D$15)</f>
        <v/>
      </c>
      <c r="L69" t="str" s="0">
        <f>IF($H69="","",Informationen!B$15)</f>
        <v/>
      </c>
      <c r="M69" t="str" s="0">
        <f>IF($H69="","",Informationen!B$17)</f>
        <v/>
      </c>
      <c r="N69" t="str" s="0">
        <f>IF($H69="","",Informationen!D$17)</f>
        <v/>
      </c>
    </row>
    <row r="70" spans="1:14" x14ac:dyDescent="0.25">
      <c r="A70" s="0">
        <v>66</v>
      </c>
      <c r="C70" t="str" s="0">
        <f t="shared" si="1"/>
        <v>!</v>
      </c>
      <c r="E70" t="str" s="0">
        <f>_xlfn.IFNA(VLOOKUP(B70,Werte!A:D,2,0),"")</f>
        <v/>
      </c>
      <c r="H70" t="str" s="0">
        <f>IF(B70="","",IF(Informationen!D$13="","Keine Rolle angegeben",Informationen!D$13))</f>
        <v/>
      </c>
      <c r="I70" t="str" s="0">
        <f>IF(H70="","",Informationen!C$12)</f>
        <v/>
      </c>
      <c r="J70" t="str" s="0">
        <f>IF($H70="","",Informationen!B$16)</f>
        <v/>
      </c>
      <c r="K70" t="str" s="0">
        <f>IF($H70="","",Informationen!D$15)</f>
        <v/>
      </c>
      <c r="L70" t="str" s="0">
        <f>IF($H70="","",Informationen!B$15)</f>
        <v/>
      </c>
      <c r="M70" t="str" s="0">
        <f>IF($H70="","",Informationen!B$17)</f>
        <v/>
      </c>
      <c r="N70" t="str" s="0">
        <f>IF($H70="","",Informationen!D$17)</f>
        <v/>
      </c>
    </row>
    <row r="71" spans="1:14" x14ac:dyDescent="0.25">
      <c r="A71" s="0">
        <v>67</v>
      </c>
      <c r="C71" t="str" s="0">
        <f t="shared" si="1"/>
        <v>!</v>
      </c>
      <c r="E71" t="str" s="0">
        <f>_xlfn.IFNA(VLOOKUP(B71,Werte!A:D,2,0),"")</f>
        <v/>
      </c>
      <c r="H71" t="str" s="0">
        <f>IF(B71="","",IF(Informationen!D$13="","Keine Rolle angegeben",Informationen!D$13))</f>
        <v/>
      </c>
      <c r="I71" t="str" s="0">
        <f>IF(H71="","",Informationen!C$12)</f>
        <v/>
      </c>
      <c r="J71" t="str" s="0">
        <f>IF($H71="","",Informationen!B$16)</f>
        <v/>
      </c>
      <c r="K71" t="str" s="0">
        <f>IF($H71="","",Informationen!D$15)</f>
        <v/>
      </c>
      <c r="L71" t="str" s="0">
        <f>IF($H71="","",Informationen!B$15)</f>
        <v/>
      </c>
      <c r="M71" t="str" s="0">
        <f>IF($H71="","",Informationen!B$17)</f>
        <v/>
      </c>
      <c r="N71" t="str" s="0">
        <f>IF($H71="","",Informationen!D$17)</f>
        <v/>
      </c>
    </row>
    <row r="72" spans="1:14" x14ac:dyDescent="0.25">
      <c r="A72" s="0">
        <v>68</v>
      </c>
      <c r="C72" t="str" s="0">
        <f t="shared" si="1"/>
        <v>!</v>
      </c>
      <c r="E72" t="str" s="0">
        <f>_xlfn.IFNA(VLOOKUP(B72,Werte!A:D,2,0),"")</f>
        <v/>
      </c>
      <c r="H72" t="str" s="0">
        <f>IF(B72="","",IF(Informationen!D$13="","Keine Rolle angegeben",Informationen!D$13))</f>
        <v/>
      </c>
      <c r="I72" t="str" s="0">
        <f>IF(H72="","",Informationen!C$12)</f>
        <v/>
      </c>
      <c r="J72" t="str" s="0">
        <f>IF($H72="","",Informationen!B$16)</f>
        <v/>
      </c>
      <c r="K72" t="str" s="0">
        <f>IF($H72="","",Informationen!D$15)</f>
        <v/>
      </c>
      <c r="L72" t="str" s="0">
        <f>IF($H72="","",Informationen!B$15)</f>
        <v/>
      </c>
      <c r="M72" t="str" s="0">
        <f>IF($H72="","",Informationen!B$17)</f>
        <v/>
      </c>
      <c r="N72" t="str" s="0">
        <f>IF($H72="","",Informationen!D$17)</f>
        <v/>
      </c>
    </row>
    <row r="73" spans="1:14" x14ac:dyDescent="0.25">
      <c r="A73" s="0">
        <v>69</v>
      </c>
      <c r="C73" t="str" s="0">
        <f t="shared" si="1"/>
        <v>!</v>
      </c>
      <c r="E73" t="str" s="0">
        <f>_xlfn.IFNA(VLOOKUP(B73,Werte!A:D,2,0),"")</f>
        <v/>
      </c>
      <c r="H73" t="str" s="0">
        <f>IF(B73="","",IF(Informationen!D$13="","Keine Rolle angegeben",Informationen!D$13))</f>
        <v/>
      </c>
      <c r="I73" t="str" s="0">
        <f>IF(H73="","",Informationen!C$12)</f>
        <v/>
      </c>
      <c r="J73" t="str" s="0">
        <f>IF($H73="","",Informationen!B$16)</f>
        <v/>
      </c>
      <c r="K73" t="str" s="0">
        <f>IF($H73="","",Informationen!D$15)</f>
        <v/>
      </c>
      <c r="L73" t="str" s="0">
        <f>IF($H73="","",Informationen!B$15)</f>
        <v/>
      </c>
      <c r="M73" t="str" s="0">
        <f>IF($H73="","",Informationen!B$17)</f>
        <v/>
      </c>
      <c r="N73" t="str" s="0">
        <f>IF($H73="","",Informationen!D$17)</f>
        <v/>
      </c>
    </row>
    <row r="74" spans="1:14" x14ac:dyDescent="0.25">
      <c r="A74" s="0">
        <v>70</v>
      </c>
      <c r="C74" t="str" s="0">
        <f t="shared" si="1"/>
        <v>!</v>
      </c>
      <c r="E74" t="str" s="0">
        <f>_xlfn.IFNA(VLOOKUP(B74,Werte!A:D,2,0),"")</f>
        <v/>
      </c>
      <c r="H74" t="str" s="0">
        <f>IF(B74="","",IF(Informationen!D$13="","Keine Rolle angegeben",Informationen!D$13))</f>
        <v/>
      </c>
      <c r="I74" t="str" s="0">
        <f>IF(H74="","",Informationen!C$12)</f>
        <v/>
      </c>
      <c r="J74" t="str" s="0">
        <f>IF($H74="","",Informationen!B$16)</f>
        <v/>
      </c>
      <c r="K74" t="str" s="0">
        <f>IF($H74="","",Informationen!D$15)</f>
        <v/>
      </c>
      <c r="L74" t="str" s="0">
        <f>IF($H74="","",Informationen!B$15)</f>
        <v/>
      </c>
      <c r="M74" t="str" s="0">
        <f>IF($H74="","",Informationen!B$17)</f>
        <v/>
      </c>
      <c r="N74" t="str" s="0">
        <f>IF($H74="","",Informationen!D$17)</f>
        <v/>
      </c>
    </row>
    <row r="75" spans="1:14" x14ac:dyDescent="0.25">
      <c r="A75" s="0">
        <v>71</v>
      </c>
      <c r="C75" t="str" s="0">
        <f t="shared" si="1"/>
        <v>!</v>
      </c>
      <c r="E75" t="str" s="0">
        <f>_xlfn.IFNA(VLOOKUP(B75,Werte!A:D,2,0),"")</f>
        <v/>
      </c>
      <c r="H75" t="str" s="0">
        <f>IF(B75="","",IF(Informationen!D$13="","Keine Rolle angegeben",Informationen!D$13))</f>
        <v/>
      </c>
      <c r="I75" t="str" s="0">
        <f>IF(H75="","",Informationen!C$12)</f>
        <v/>
      </c>
      <c r="J75" t="str" s="0">
        <f>IF($H75="","",Informationen!B$16)</f>
        <v/>
      </c>
      <c r="K75" t="str" s="0">
        <f>IF($H75="","",Informationen!D$15)</f>
        <v/>
      </c>
      <c r="L75" t="str" s="0">
        <f>IF($H75="","",Informationen!B$15)</f>
        <v/>
      </c>
      <c r="M75" t="str" s="0">
        <f>IF($H75="","",Informationen!B$17)</f>
        <v/>
      </c>
      <c r="N75" t="str" s="0">
        <f>IF($H75="","",Informationen!D$17)</f>
        <v/>
      </c>
    </row>
    <row r="76" spans="1:14" x14ac:dyDescent="0.25">
      <c r="A76" s="0">
        <v>72</v>
      </c>
      <c r="C76" t="str" s="0">
        <f t="shared" si="1"/>
        <v>!</v>
      </c>
      <c r="E76" t="str" s="0">
        <f>_xlfn.IFNA(VLOOKUP(B76,Werte!A:D,2,0),"")</f>
        <v/>
      </c>
      <c r="H76" t="str" s="0">
        <f>IF(B76="","",IF(Informationen!D$13="","Keine Rolle angegeben",Informationen!D$13))</f>
        <v/>
      </c>
      <c r="I76" t="str" s="0">
        <f>IF(H76="","",Informationen!C$12)</f>
        <v/>
      </c>
      <c r="J76" t="str" s="0">
        <f>IF($H76="","",Informationen!B$16)</f>
        <v/>
      </c>
      <c r="K76" t="str" s="0">
        <f>IF($H76="","",Informationen!D$15)</f>
        <v/>
      </c>
      <c r="L76" t="str" s="0">
        <f>IF($H76="","",Informationen!B$15)</f>
        <v/>
      </c>
      <c r="M76" t="str" s="0">
        <f>IF($H76="","",Informationen!B$17)</f>
        <v/>
      </c>
      <c r="N76" t="str" s="0">
        <f>IF($H76="","",Informationen!D$17)</f>
        <v/>
      </c>
    </row>
    <row r="77" spans="1:14" x14ac:dyDescent="0.25">
      <c r="A77" s="0">
        <v>73</v>
      </c>
      <c r="C77" t="str" s="0">
        <f t="shared" si="1"/>
        <v>!</v>
      </c>
      <c r="E77" t="str" s="0">
        <f>_xlfn.IFNA(VLOOKUP(B77,Werte!A:D,2,0),"")</f>
        <v/>
      </c>
      <c r="H77" t="str" s="0">
        <f>IF(B77="","",IF(Informationen!D$13="","Keine Rolle angegeben",Informationen!D$13))</f>
        <v/>
      </c>
      <c r="I77" t="str" s="0">
        <f>IF(H77="","",Informationen!C$12)</f>
        <v/>
      </c>
      <c r="J77" t="str" s="0">
        <f>IF($H77="","",Informationen!B$16)</f>
        <v/>
      </c>
      <c r="K77" t="str" s="0">
        <f>IF($H77="","",Informationen!D$15)</f>
        <v/>
      </c>
      <c r="L77" t="str" s="0">
        <f>IF($H77="","",Informationen!B$15)</f>
        <v/>
      </c>
      <c r="M77" t="str" s="0">
        <f>IF($H77="","",Informationen!B$17)</f>
        <v/>
      </c>
      <c r="N77" t="str" s="0">
        <f>IF($H77="","",Informationen!D$17)</f>
        <v/>
      </c>
    </row>
    <row r="78" spans="1:14" x14ac:dyDescent="0.25">
      <c r="A78" s="0">
        <v>74</v>
      </c>
      <c r="C78" t="str" s="0">
        <f t="shared" si="1"/>
        <v>!</v>
      </c>
      <c r="E78" t="str" s="0">
        <f>_xlfn.IFNA(VLOOKUP(B78,Werte!A:D,2,0),"")</f>
        <v/>
      </c>
      <c r="H78" t="str" s="0">
        <f>IF(B78="","",IF(Informationen!D$13="","Keine Rolle angegeben",Informationen!D$13))</f>
        <v/>
      </c>
      <c r="I78" t="str" s="0">
        <f>IF(H78="","",Informationen!C$12)</f>
        <v/>
      </c>
      <c r="J78" t="str" s="0">
        <f>IF($H78="","",Informationen!B$16)</f>
        <v/>
      </c>
      <c r="K78" t="str" s="0">
        <f>IF($H78="","",Informationen!D$15)</f>
        <v/>
      </c>
      <c r="L78" t="str" s="0">
        <f>IF($H78="","",Informationen!B$15)</f>
        <v/>
      </c>
      <c r="M78" t="str" s="0">
        <f>IF($H78="","",Informationen!B$17)</f>
        <v/>
      </c>
      <c r="N78" t="str" s="0">
        <f>IF($H78="","",Informationen!D$17)</f>
        <v/>
      </c>
    </row>
    <row r="79" spans="1:14" x14ac:dyDescent="0.25">
      <c r="A79" s="0">
        <v>75</v>
      </c>
      <c r="C79" t="str" s="0">
        <f t="shared" si="1"/>
        <v>!</v>
      </c>
      <c r="E79" t="str" s="0">
        <f>_xlfn.IFNA(VLOOKUP(B79,Werte!A:D,2,0),"")</f>
        <v/>
      </c>
      <c r="H79" t="str" s="0">
        <f>IF(B79="","",IF(Informationen!D$13="","Keine Rolle angegeben",Informationen!D$13))</f>
        <v/>
      </c>
      <c r="I79" t="str" s="0">
        <f>IF(H79="","",Informationen!C$12)</f>
        <v/>
      </c>
      <c r="J79" t="str" s="0">
        <f>IF($H79="","",Informationen!B$16)</f>
        <v/>
      </c>
      <c r="K79" t="str" s="0">
        <f>IF($H79="","",Informationen!D$15)</f>
        <v/>
      </c>
      <c r="L79" t="str" s="0">
        <f>IF($H79="","",Informationen!B$15)</f>
        <v/>
      </c>
      <c r="M79" t="str" s="0">
        <f>IF($H79="","",Informationen!B$17)</f>
        <v/>
      </c>
      <c r="N79" t="str" s="0">
        <f>IF($H79="","",Informationen!D$17)</f>
        <v/>
      </c>
    </row>
    <row r="80" spans="1:14" x14ac:dyDescent="0.25">
      <c r="A80" s="0">
        <v>76</v>
      </c>
      <c r="C80" t="str" s="0">
        <f t="shared" si="1"/>
        <v>!</v>
      </c>
      <c r="E80" t="str" s="0">
        <f>_xlfn.IFNA(VLOOKUP(B80,Werte!A:D,2,0),"")</f>
        <v/>
      </c>
      <c r="H80" t="str" s="0">
        <f>IF(B80="","",IF(Informationen!D$13="","Keine Rolle angegeben",Informationen!D$13))</f>
        <v/>
      </c>
      <c r="I80" t="str" s="0">
        <f>IF(H80="","",Informationen!C$12)</f>
        <v/>
      </c>
      <c r="J80" t="str" s="0">
        <f>IF($H80="","",Informationen!B$16)</f>
        <v/>
      </c>
      <c r="K80" t="str" s="0">
        <f>IF($H80="","",Informationen!D$15)</f>
        <v/>
      </c>
      <c r="L80" t="str" s="0">
        <f>IF($H80="","",Informationen!B$15)</f>
        <v/>
      </c>
      <c r="M80" t="str" s="0">
        <f>IF($H80="","",Informationen!B$17)</f>
        <v/>
      </c>
      <c r="N80" t="str" s="0">
        <f>IF($H80="","",Informationen!D$17)</f>
        <v/>
      </c>
    </row>
    <row r="81" spans="1:14" x14ac:dyDescent="0.25">
      <c r="A81" s="0">
        <v>77</v>
      </c>
      <c r="C81" t="str" s="0">
        <f t="shared" si="1"/>
        <v>!</v>
      </c>
      <c r="E81" t="str" s="0">
        <f>_xlfn.IFNA(VLOOKUP(B81,Werte!A:D,2,0),"")</f>
        <v/>
      </c>
      <c r="H81" t="str" s="0">
        <f>IF(B81="","",IF(Informationen!D$13="","Keine Rolle angegeben",Informationen!D$13))</f>
        <v/>
      </c>
      <c r="I81" t="str" s="0">
        <f>IF(H81="","",Informationen!C$12)</f>
        <v/>
      </c>
      <c r="J81" t="str" s="0">
        <f>IF($H81="","",Informationen!B$16)</f>
        <v/>
      </c>
      <c r="K81" t="str" s="0">
        <f>IF($H81="","",Informationen!D$15)</f>
        <v/>
      </c>
      <c r="L81" t="str" s="0">
        <f>IF($H81="","",Informationen!B$15)</f>
        <v/>
      </c>
      <c r="M81" t="str" s="0">
        <f>IF($H81="","",Informationen!B$17)</f>
        <v/>
      </c>
      <c r="N81" t="str" s="0">
        <f>IF($H81="","",Informationen!D$17)</f>
        <v/>
      </c>
    </row>
    <row r="82" spans="1:14" x14ac:dyDescent="0.25">
      <c r="A82" s="0">
        <v>78</v>
      </c>
      <c r="C82" t="str" s="0">
        <f t="shared" si="1"/>
        <v>!</v>
      </c>
      <c r="E82" t="str" s="0">
        <f>_xlfn.IFNA(VLOOKUP(B82,Werte!A:D,2,0),"")</f>
        <v/>
      </c>
      <c r="H82" t="str" s="0">
        <f>IF(B82="","",IF(Informationen!D$13="","Keine Rolle angegeben",Informationen!D$13))</f>
        <v/>
      </c>
      <c r="I82" t="str" s="0">
        <f>IF(H82="","",Informationen!C$12)</f>
        <v/>
      </c>
      <c r="J82" t="str" s="0">
        <f>IF($H82="","",Informationen!B$16)</f>
        <v/>
      </c>
      <c r="K82" t="str" s="0">
        <f>IF($H82="","",Informationen!D$15)</f>
        <v/>
      </c>
      <c r="L82" t="str" s="0">
        <f>IF($H82="","",Informationen!B$15)</f>
        <v/>
      </c>
      <c r="M82" t="str" s="0">
        <f>IF($H82="","",Informationen!B$17)</f>
        <v/>
      </c>
      <c r="N82" t="str" s="0">
        <f>IF($H82="","",Informationen!D$17)</f>
        <v/>
      </c>
    </row>
    <row r="83" spans="1:14" x14ac:dyDescent="0.25">
      <c r="A83" s="0">
        <v>79</v>
      </c>
      <c r="C83" t="str" s="0">
        <f t="shared" si="1"/>
        <v>!</v>
      </c>
      <c r="E83" t="str" s="0">
        <f>_xlfn.IFNA(VLOOKUP(B83,Werte!A:D,2,0),"")</f>
        <v/>
      </c>
      <c r="H83" t="str" s="0">
        <f>IF(B83="","",IF(Informationen!D$13="","Keine Rolle angegeben",Informationen!D$13))</f>
        <v/>
      </c>
      <c r="I83" t="str" s="0">
        <f>IF(H83="","",Informationen!C$12)</f>
        <v/>
      </c>
      <c r="J83" t="str" s="0">
        <f>IF($H83="","",Informationen!B$16)</f>
        <v/>
      </c>
      <c r="K83" t="str" s="0">
        <f>IF($H83="","",Informationen!D$15)</f>
        <v/>
      </c>
      <c r="L83" t="str" s="0">
        <f>IF($H83="","",Informationen!B$15)</f>
        <v/>
      </c>
      <c r="M83" t="str" s="0">
        <f>IF($H83="","",Informationen!B$17)</f>
        <v/>
      </c>
      <c r="N83" t="str" s="0">
        <f>IF($H83="","",Informationen!D$17)</f>
        <v/>
      </c>
    </row>
    <row r="84" spans="1:14" x14ac:dyDescent="0.25">
      <c r="A84" s="0">
        <v>80</v>
      </c>
      <c r="C84" t="str" s="0">
        <f t="shared" si="1"/>
        <v>!</v>
      </c>
      <c r="E84" t="str" s="0">
        <f>_xlfn.IFNA(VLOOKUP(B84,Werte!A:D,2,0),"")</f>
        <v/>
      </c>
      <c r="H84" t="str" s="0">
        <f>IF(B84="","",IF(Informationen!D$13="","Keine Rolle angegeben",Informationen!D$13))</f>
        <v/>
      </c>
      <c r="I84" t="str" s="0">
        <f>IF(H84="","",Informationen!C$12)</f>
        <v/>
      </c>
      <c r="J84" t="str" s="0">
        <f>IF($H84="","",Informationen!B$16)</f>
        <v/>
      </c>
      <c r="K84" t="str" s="0">
        <f>IF($H84="","",Informationen!D$15)</f>
        <v/>
      </c>
      <c r="L84" t="str" s="0">
        <f>IF($H84="","",Informationen!B$15)</f>
        <v/>
      </c>
      <c r="M84" t="str" s="0">
        <f>IF($H84="","",Informationen!B$17)</f>
        <v/>
      </c>
      <c r="N84" t="str" s="0">
        <f>IF($H84="","",Informationen!D$17)</f>
        <v/>
      </c>
    </row>
    <row r="85" spans="1:14" x14ac:dyDescent="0.25">
      <c r="A85" s="0">
        <v>81</v>
      </c>
      <c r="C85" t="str" s="0">
        <f t="shared" si="1"/>
        <v>!</v>
      </c>
      <c r="E85" t="str" s="0">
        <f>_xlfn.IFNA(VLOOKUP(B85,Werte!A:D,2,0),"")</f>
        <v/>
      </c>
      <c r="H85" t="str" s="0">
        <f>IF(B85="","",IF(Informationen!D$13="","Keine Rolle angegeben",Informationen!D$13))</f>
        <v/>
      </c>
      <c r="I85" t="str" s="0">
        <f>IF(H85="","",Informationen!C$12)</f>
        <v/>
      </c>
      <c r="J85" t="str" s="0">
        <f>IF($H85="","",Informationen!B$16)</f>
        <v/>
      </c>
      <c r="K85" t="str" s="0">
        <f>IF($H85="","",Informationen!D$15)</f>
        <v/>
      </c>
      <c r="L85" t="str" s="0">
        <f>IF($H85="","",Informationen!B$15)</f>
        <v/>
      </c>
      <c r="M85" t="str" s="0">
        <f>IF($H85="","",Informationen!B$17)</f>
        <v/>
      </c>
      <c r="N85" t="str" s="0">
        <f>IF($H85="","",Informationen!D$17)</f>
        <v/>
      </c>
    </row>
    <row r="86" spans="1:14" x14ac:dyDescent="0.25">
      <c r="A86" s="0">
        <v>82</v>
      </c>
      <c r="C86" t="str" s="0">
        <f t="shared" si="1"/>
        <v>!</v>
      </c>
      <c r="E86" t="str" s="0">
        <f>_xlfn.IFNA(VLOOKUP(B86,Werte!A:D,2,0),"")</f>
        <v/>
      </c>
      <c r="H86" t="str" s="0">
        <f>IF(B86="","",IF(Informationen!D$13="","Keine Rolle angegeben",Informationen!D$13))</f>
        <v/>
      </c>
      <c r="I86" t="str" s="0">
        <f>IF(H86="","",Informationen!C$12)</f>
        <v/>
      </c>
      <c r="J86" t="str" s="0">
        <f>IF($H86="","",Informationen!B$16)</f>
        <v/>
      </c>
      <c r="K86" t="str" s="0">
        <f>IF($H86="","",Informationen!D$15)</f>
        <v/>
      </c>
      <c r="L86" t="str" s="0">
        <f>IF($H86="","",Informationen!B$15)</f>
        <v/>
      </c>
      <c r="M86" t="str" s="0">
        <f>IF($H86="","",Informationen!B$17)</f>
        <v/>
      </c>
      <c r="N86" t="str" s="0">
        <f>IF($H86="","",Informationen!D$17)</f>
        <v/>
      </c>
    </row>
    <row r="87" spans="1:14" x14ac:dyDescent="0.25">
      <c r="A87" s="0">
        <v>83</v>
      </c>
      <c r="C87" t="str" s="0">
        <f t="shared" si="1"/>
        <v>!</v>
      </c>
      <c r="E87" t="str" s="0">
        <f>_xlfn.IFNA(VLOOKUP(B87,Werte!A:D,2,0),"")</f>
        <v/>
      </c>
      <c r="H87" t="str" s="0">
        <f>IF(B87="","",IF(Informationen!D$13="","Keine Rolle angegeben",Informationen!D$13))</f>
        <v/>
      </c>
      <c r="I87" t="str" s="0">
        <f>IF(H87="","",Informationen!C$12)</f>
        <v/>
      </c>
      <c r="J87" t="str" s="0">
        <f>IF($H87="","",Informationen!B$16)</f>
        <v/>
      </c>
      <c r="K87" t="str" s="0">
        <f>IF($H87="","",Informationen!D$15)</f>
        <v/>
      </c>
      <c r="L87" t="str" s="0">
        <f>IF($H87="","",Informationen!B$15)</f>
        <v/>
      </c>
      <c r="M87" t="str" s="0">
        <f>IF($H87="","",Informationen!B$17)</f>
        <v/>
      </c>
      <c r="N87" t="str" s="0">
        <f>IF($H87="","",Informationen!D$17)</f>
        <v/>
      </c>
    </row>
    <row r="88" spans="1:14" x14ac:dyDescent="0.25">
      <c r="A88" s="0">
        <v>84</v>
      </c>
      <c r="C88" t="str" s="0">
        <f t="shared" si="1"/>
        <v>!</v>
      </c>
      <c r="E88" t="str" s="0">
        <f>_xlfn.IFNA(VLOOKUP(B88,Werte!A:D,2,0),"")</f>
        <v/>
      </c>
      <c r="H88" t="str" s="0">
        <f>IF(B88="","",IF(Informationen!D$13="","Keine Rolle angegeben",Informationen!D$13))</f>
        <v/>
      </c>
      <c r="I88" t="str" s="0">
        <f>IF(H88="","",Informationen!C$12)</f>
        <v/>
      </c>
      <c r="J88" t="str" s="0">
        <f>IF($H88="","",Informationen!B$16)</f>
        <v/>
      </c>
      <c r="K88" t="str" s="0">
        <f>IF($H88="","",Informationen!D$15)</f>
        <v/>
      </c>
      <c r="L88" t="str" s="0">
        <f>IF($H88="","",Informationen!B$15)</f>
        <v/>
      </c>
      <c r="M88" t="str" s="0">
        <f>IF($H88="","",Informationen!B$17)</f>
        <v/>
      </c>
      <c r="N88" t="str" s="0">
        <f>IF($H88="","",Informationen!D$17)</f>
        <v/>
      </c>
    </row>
    <row r="89" spans="1:14" x14ac:dyDescent="0.25">
      <c r="A89" s="0">
        <v>85</v>
      </c>
      <c r="C89" t="str" s="0">
        <f t="shared" si="1"/>
        <v>!</v>
      </c>
      <c r="E89" t="str" s="0">
        <f>_xlfn.IFNA(VLOOKUP(B89,Werte!A:D,2,0),"")</f>
        <v/>
      </c>
      <c r="H89" t="str" s="0">
        <f>IF(B89="","",IF(Informationen!D$13="","Keine Rolle angegeben",Informationen!D$13))</f>
        <v/>
      </c>
      <c r="I89" t="str" s="0">
        <f>IF(H89="","",Informationen!C$12)</f>
        <v/>
      </c>
      <c r="J89" t="str" s="0">
        <f>IF($H89="","",Informationen!B$16)</f>
        <v/>
      </c>
      <c r="K89" t="str" s="0">
        <f>IF($H89="","",Informationen!D$15)</f>
        <v/>
      </c>
      <c r="L89" t="str" s="0">
        <f>IF($H89="","",Informationen!B$15)</f>
        <v/>
      </c>
      <c r="M89" t="str" s="0">
        <f>IF($H89="","",Informationen!B$17)</f>
        <v/>
      </c>
      <c r="N89" t="str" s="0">
        <f>IF($H89="","",Informationen!D$17)</f>
        <v/>
      </c>
    </row>
    <row r="90" spans="1:14" x14ac:dyDescent="0.25">
      <c r="A90" s="0">
        <v>86</v>
      </c>
      <c r="C90" t="str" s="0">
        <f t="shared" si="1"/>
        <v>!</v>
      </c>
      <c r="E90" t="str" s="0">
        <f>_xlfn.IFNA(VLOOKUP(B90,Werte!A:D,2,0),"")</f>
        <v/>
      </c>
      <c r="H90" t="str" s="0">
        <f>IF(B90="","",IF(Informationen!D$13="","Keine Rolle angegeben",Informationen!D$13))</f>
        <v/>
      </c>
      <c r="I90" t="str" s="0">
        <f>IF(H90="","",Informationen!C$12)</f>
        <v/>
      </c>
      <c r="J90" t="str" s="0">
        <f>IF($H90="","",Informationen!B$16)</f>
        <v/>
      </c>
      <c r="K90" t="str" s="0">
        <f>IF($H90="","",Informationen!D$15)</f>
        <v/>
      </c>
      <c r="L90" t="str" s="0">
        <f>IF($H90="","",Informationen!B$15)</f>
        <v/>
      </c>
      <c r="M90" t="str" s="0">
        <f>IF($H90="","",Informationen!B$17)</f>
        <v/>
      </c>
      <c r="N90" t="str" s="0">
        <f>IF($H90="","",Informationen!D$17)</f>
        <v/>
      </c>
    </row>
    <row r="91" spans="1:14" x14ac:dyDescent="0.25">
      <c r="A91" s="0">
        <v>87</v>
      </c>
      <c r="C91" t="str" s="0">
        <f t="shared" si="1"/>
        <v>!</v>
      </c>
      <c r="E91" t="str" s="0">
        <f>_xlfn.IFNA(VLOOKUP(B91,Werte!A:D,2,0),"")</f>
        <v/>
      </c>
      <c r="H91" t="str" s="0">
        <f>IF(B91="","",IF(Informationen!D$13="","Keine Rolle angegeben",Informationen!D$13))</f>
        <v/>
      </c>
      <c r="I91" t="str" s="0">
        <f>IF(H91="","",Informationen!C$12)</f>
        <v/>
      </c>
      <c r="J91" t="str" s="0">
        <f>IF($H91="","",Informationen!B$16)</f>
        <v/>
      </c>
      <c r="K91" t="str" s="0">
        <f>IF($H91="","",Informationen!D$15)</f>
        <v/>
      </c>
      <c r="L91" t="str" s="0">
        <f>IF($H91="","",Informationen!B$15)</f>
        <v/>
      </c>
      <c r="M91" t="str" s="0">
        <f>IF($H91="","",Informationen!B$17)</f>
        <v/>
      </c>
      <c r="N91" t="str" s="0">
        <f>IF($H91="","",Informationen!D$17)</f>
        <v/>
      </c>
    </row>
    <row r="92" spans="1:14" x14ac:dyDescent="0.25">
      <c r="A92" s="0">
        <v>88</v>
      </c>
      <c r="C92" t="str" s="0">
        <f t="shared" si="1"/>
        <v>!</v>
      </c>
      <c r="E92" t="str" s="0">
        <f>_xlfn.IFNA(VLOOKUP(B92,Werte!A:D,2,0),"")</f>
        <v/>
      </c>
      <c r="H92" t="str" s="0">
        <f>IF(B92="","",IF(Informationen!D$13="","Keine Rolle angegeben",Informationen!D$13))</f>
        <v/>
      </c>
      <c r="I92" t="str" s="0">
        <f>IF(H92="","",Informationen!C$12)</f>
        <v/>
      </c>
      <c r="J92" t="str" s="0">
        <f>IF($H92="","",Informationen!B$16)</f>
        <v/>
      </c>
      <c r="K92" t="str" s="0">
        <f>IF($H92="","",Informationen!D$15)</f>
        <v/>
      </c>
      <c r="L92" t="str" s="0">
        <f>IF($H92="","",Informationen!B$15)</f>
        <v/>
      </c>
      <c r="M92" t="str" s="0">
        <f>IF($H92="","",Informationen!B$17)</f>
        <v/>
      </c>
      <c r="N92" t="str" s="0">
        <f>IF($H92="","",Informationen!D$17)</f>
        <v/>
      </c>
    </row>
    <row r="93" spans="1:14" x14ac:dyDescent="0.25">
      <c r="A93" s="0">
        <v>89</v>
      </c>
      <c r="C93" t="str" s="0">
        <f t="shared" si="1"/>
        <v>!</v>
      </c>
      <c r="E93" t="str" s="0">
        <f>_xlfn.IFNA(VLOOKUP(B93,Werte!A:D,2,0),"")</f>
        <v/>
      </c>
      <c r="H93" t="str" s="0">
        <f>IF(B93="","",IF(Informationen!D$13="","Keine Rolle angegeben",Informationen!D$13))</f>
        <v/>
      </c>
      <c r="I93" t="str" s="0">
        <f>IF(H93="","",Informationen!C$12)</f>
        <v/>
      </c>
      <c r="J93" t="str" s="0">
        <f>IF($H93="","",Informationen!B$16)</f>
        <v/>
      </c>
      <c r="K93" t="str" s="0">
        <f>IF($H93="","",Informationen!D$15)</f>
        <v/>
      </c>
      <c r="L93" t="str" s="0">
        <f>IF($H93="","",Informationen!B$15)</f>
        <v/>
      </c>
      <c r="M93" t="str" s="0">
        <f>IF($H93="","",Informationen!B$17)</f>
        <v/>
      </c>
      <c r="N93" t="str" s="0">
        <f>IF($H93="","",Informationen!D$17)</f>
        <v/>
      </c>
    </row>
    <row r="94" spans="1:14" x14ac:dyDescent="0.25">
      <c r="A94" s="0">
        <v>90</v>
      </c>
      <c r="C94" t="str" s="0">
        <f t="shared" si="1"/>
        <v>!</v>
      </c>
      <c r="E94" t="str" s="0">
        <f>_xlfn.IFNA(VLOOKUP(B94,Werte!A:D,2,0),"")</f>
        <v/>
      </c>
      <c r="H94" t="str" s="0">
        <f>IF(B94="","",IF(Informationen!D$13="","Keine Rolle angegeben",Informationen!D$13))</f>
        <v/>
      </c>
      <c r="I94" t="str" s="0">
        <f>IF(H94="","",Informationen!C$12)</f>
        <v/>
      </c>
      <c r="J94" t="str" s="0">
        <f>IF($H94="","",Informationen!B$16)</f>
        <v/>
      </c>
      <c r="K94" t="str" s="0">
        <f>IF($H94="","",Informationen!D$15)</f>
        <v/>
      </c>
      <c r="L94" t="str" s="0">
        <f>IF($H94="","",Informationen!B$15)</f>
        <v/>
      </c>
      <c r="M94" t="str" s="0">
        <f>IF($H94="","",Informationen!B$17)</f>
        <v/>
      </c>
      <c r="N94" t="str" s="0">
        <f>IF($H94="","",Informationen!D$17)</f>
        <v/>
      </c>
    </row>
    <row r="95" spans="1:14" x14ac:dyDescent="0.25">
      <c r="A95" s="0">
        <v>91</v>
      </c>
      <c r="C95" t="str" s="0">
        <f t="shared" si="1"/>
        <v>!</v>
      </c>
      <c r="E95" t="str" s="0">
        <f>_xlfn.IFNA(VLOOKUP(B95,Werte!A:D,2,0),"")</f>
        <v/>
      </c>
      <c r="H95" t="str" s="0">
        <f>IF(B95="","",IF(Informationen!D$13="","Keine Rolle angegeben",Informationen!D$13))</f>
        <v/>
      </c>
      <c r="I95" t="str" s="0">
        <f>IF(H95="","",Informationen!C$12)</f>
        <v/>
      </c>
      <c r="J95" t="str" s="0">
        <f>IF($H95="","",Informationen!B$16)</f>
        <v/>
      </c>
      <c r="K95" t="str" s="0">
        <f>IF($H95="","",Informationen!D$15)</f>
        <v/>
      </c>
      <c r="L95" t="str" s="0">
        <f>IF($H95="","",Informationen!B$15)</f>
        <v/>
      </c>
      <c r="M95" t="str" s="0">
        <f>IF($H95="","",Informationen!B$17)</f>
        <v/>
      </c>
      <c r="N95" t="str" s="0">
        <f>IF($H95="","",Informationen!D$17)</f>
        <v/>
      </c>
    </row>
    <row r="96" spans="1:14" x14ac:dyDescent="0.25">
      <c r="A96" s="0">
        <v>92</v>
      </c>
      <c r="C96" t="str" s="0">
        <f t="shared" si="1"/>
        <v>!</v>
      </c>
      <c r="E96" t="str" s="0">
        <f>_xlfn.IFNA(VLOOKUP(B96,Werte!A:D,2,0),"")</f>
        <v/>
      </c>
      <c r="H96" t="str" s="0">
        <f>IF(B96="","",IF(Informationen!D$13="","Keine Rolle angegeben",Informationen!D$13))</f>
        <v/>
      </c>
      <c r="I96" t="str" s="0">
        <f>IF(H96="","",Informationen!C$12)</f>
        <v/>
      </c>
      <c r="J96" t="str" s="0">
        <f>IF($H96="","",Informationen!B$16)</f>
        <v/>
      </c>
      <c r="K96" t="str" s="0">
        <f>IF($H96="","",Informationen!D$15)</f>
        <v/>
      </c>
      <c r="L96" t="str" s="0">
        <f>IF($H96="","",Informationen!B$15)</f>
        <v/>
      </c>
      <c r="M96" t="str" s="0">
        <f>IF($H96="","",Informationen!B$17)</f>
        <v/>
      </c>
      <c r="N96" t="str" s="0">
        <f>IF($H96="","",Informationen!D$17)</f>
        <v/>
      </c>
    </row>
    <row r="97" spans="1:14" x14ac:dyDescent="0.25">
      <c r="A97" s="0">
        <v>93</v>
      </c>
      <c r="C97" t="str" s="0">
        <f t="shared" si="1"/>
        <v>!</v>
      </c>
      <c r="E97" t="str" s="0">
        <f>_xlfn.IFNA(VLOOKUP(B97,Werte!A:D,2,0),"")</f>
        <v/>
      </c>
      <c r="H97" t="str" s="0">
        <f>IF(B97="","",IF(Informationen!D$13="","Keine Rolle angegeben",Informationen!D$13))</f>
        <v/>
      </c>
      <c r="I97" t="str" s="0">
        <f>IF(H97="","",Informationen!C$12)</f>
        <v/>
      </c>
      <c r="J97" t="str" s="0">
        <f>IF($H97="","",Informationen!B$16)</f>
        <v/>
      </c>
      <c r="K97" t="str" s="0">
        <f>IF($H97="","",Informationen!D$15)</f>
        <v/>
      </c>
      <c r="L97" t="str" s="0">
        <f>IF($H97="","",Informationen!B$15)</f>
        <v/>
      </c>
      <c r="M97" t="str" s="0">
        <f>IF($H97="","",Informationen!B$17)</f>
        <v/>
      </c>
      <c r="N97" t="str" s="0">
        <f>IF($H97="","",Informationen!D$17)</f>
        <v/>
      </c>
    </row>
    <row r="98" spans="1:14" x14ac:dyDescent="0.25">
      <c r="A98" s="0">
        <v>94</v>
      </c>
      <c r="C98" t="str" s="0">
        <f t="shared" si="1"/>
        <v>!</v>
      </c>
      <c r="E98" t="str" s="0">
        <f>_xlfn.IFNA(VLOOKUP(B98,Werte!A:D,2,0),"")</f>
        <v/>
      </c>
      <c r="H98" t="str" s="0">
        <f>IF(B98="","",IF(Informationen!D$13="","Keine Rolle angegeben",Informationen!D$13))</f>
        <v/>
      </c>
      <c r="I98" t="str" s="0">
        <f>IF(H98="","",Informationen!C$12)</f>
        <v/>
      </c>
      <c r="J98" t="str" s="0">
        <f>IF($H98="","",Informationen!B$16)</f>
        <v/>
      </c>
      <c r="K98" t="str" s="0">
        <f>IF($H98="","",Informationen!D$15)</f>
        <v/>
      </c>
      <c r="L98" t="str" s="0">
        <f>IF($H98="","",Informationen!B$15)</f>
        <v/>
      </c>
      <c r="M98" t="str" s="0">
        <f>IF($H98="","",Informationen!B$17)</f>
        <v/>
      </c>
      <c r="N98" t="str" s="0">
        <f>IF($H98="","",Informationen!D$17)</f>
        <v/>
      </c>
    </row>
    <row r="99" spans="1:14" x14ac:dyDescent="0.25">
      <c r="A99" s="0">
        <v>95</v>
      </c>
      <c r="C99" t="str" s="0">
        <f t="shared" si="1"/>
        <v>!</v>
      </c>
      <c r="E99" t="str" s="0">
        <f>_xlfn.IFNA(VLOOKUP(B99,Werte!A:D,2,0),"")</f>
        <v/>
      </c>
      <c r="H99" t="str" s="0">
        <f>IF(B99="","",IF(Informationen!D$13="","Keine Rolle angegeben",Informationen!D$13))</f>
        <v/>
      </c>
      <c r="I99" t="str" s="0">
        <f>IF(H99="","",Informationen!C$12)</f>
        <v/>
      </c>
      <c r="J99" t="str" s="0">
        <f>IF($H99="","",Informationen!B$16)</f>
        <v/>
      </c>
      <c r="K99" t="str" s="0">
        <f>IF($H99="","",Informationen!D$15)</f>
        <v/>
      </c>
      <c r="L99" t="str" s="0">
        <f>IF($H99="","",Informationen!B$15)</f>
        <v/>
      </c>
      <c r="M99" t="str" s="0">
        <f>IF($H99="","",Informationen!B$17)</f>
        <v/>
      </c>
      <c r="N99" t="str" s="0">
        <f>IF($H99="","",Informationen!D$17)</f>
        <v/>
      </c>
    </row>
    <row r="100" spans="1:14" x14ac:dyDescent="0.25">
      <c r="A100" s="0">
        <v>96</v>
      </c>
      <c r="C100" t="str" s="0">
        <f t="shared" si="1"/>
        <v>!</v>
      </c>
      <c r="E100" t="str" s="0">
        <f>_xlfn.IFNA(VLOOKUP(B100,Werte!A:D,2,0),"")</f>
        <v/>
      </c>
      <c r="H100" t="str" s="0">
        <f>IF(B100="","",IF(Informationen!D$13="","Keine Rolle angegeben",Informationen!D$13))</f>
        <v/>
      </c>
      <c r="I100" t="str" s="0">
        <f>IF(H100="","",Informationen!C$12)</f>
        <v/>
      </c>
      <c r="J100" t="str" s="0">
        <f>IF($H100="","",Informationen!B$16)</f>
        <v/>
      </c>
      <c r="K100" t="str" s="0">
        <f>IF($H100="","",Informationen!D$15)</f>
        <v/>
      </c>
      <c r="L100" t="str" s="0">
        <f>IF($H100="","",Informationen!B$15)</f>
        <v/>
      </c>
      <c r="M100" t="str" s="0">
        <f>IF($H100="","",Informationen!B$17)</f>
        <v/>
      </c>
      <c r="N100" t="str" s="0">
        <f>IF($H100="","",Informationen!D$17)</f>
        <v/>
      </c>
    </row>
    <row r="101" spans="1:14" x14ac:dyDescent="0.25">
      <c r="A101" s="0">
        <v>97</v>
      </c>
      <c r="C101" t="str" s="0">
        <f t="shared" si="1"/>
        <v>!</v>
      </c>
      <c r="E101" t="str" s="0">
        <f>_xlfn.IFNA(VLOOKUP(B101,Werte!A:D,2,0),"")</f>
        <v/>
      </c>
      <c r="H101" t="str" s="0">
        <f>IF(B101="","",IF(Informationen!D$13="","Keine Rolle angegeben",Informationen!D$13))</f>
        <v/>
      </c>
      <c r="I101" t="str" s="0">
        <f>IF(H101="","",Informationen!C$12)</f>
        <v/>
      </c>
      <c r="J101" t="str" s="0">
        <f>IF($H101="","",Informationen!B$16)</f>
        <v/>
      </c>
      <c r="K101" t="str" s="0">
        <f>IF($H101="","",Informationen!D$15)</f>
        <v/>
      </c>
      <c r="L101" t="str" s="0">
        <f>IF($H101="","",Informationen!B$15)</f>
        <v/>
      </c>
      <c r="M101" t="str" s="0">
        <f>IF($H101="","",Informationen!B$17)</f>
        <v/>
      </c>
      <c r="N101" t="str" s="0">
        <f>IF($H101="","",Informationen!D$17)</f>
        <v/>
      </c>
    </row>
    <row r="102" spans="1:14" x14ac:dyDescent="0.25">
      <c r="A102" s="0">
        <v>98</v>
      </c>
      <c r="C102" t="str" s="0">
        <f t="shared" si="1"/>
        <v>!</v>
      </c>
      <c r="E102" t="str" s="0">
        <f>_xlfn.IFNA(VLOOKUP(B102,Werte!A:D,2,0),"")</f>
        <v/>
      </c>
      <c r="H102" t="str" s="0">
        <f>IF(B102="","",IF(Informationen!D$13="","Keine Rolle angegeben",Informationen!D$13))</f>
        <v/>
      </c>
      <c r="I102" t="str" s="0">
        <f>IF(H102="","",Informationen!C$12)</f>
        <v/>
      </c>
      <c r="J102" t="str" s="0">
        <f>IF($H102="","",Informationen!B$16)</f>
        <v/>
      </c>
      <c r="K102" t="str" s="0">
        <f>IF($H102="","",Informationen!D$15)</f>
        <v/>
      </c>
      <c r="L102" t="str" s="0">
        <f>IF($H102="","",Informationen!B$15)</f>
        <v/>
      </c>
      <c r="M102" t="str" s="0">
        <f>IF($H102="","",Informationen!B$17)</f>
        <v/>
      </c>
      <c r="N102" t="str" s="0">
        <f>IF($H102="","",Informationen!D$17)</f>
        <v/>
      </c>
    </row>
    <row r="103" spans="1:14" x14ac:dyDescent="0.25">
      <c r="A103" s="0">
        <v>99</v>
      </c>
      <c r="C103" t="str" s="0">
        <f t="shared" si="1"/>
        <v>!</v>
      </c>
      <c r="E103" t="str" s="0">
        <f>_xlfn.IFNA(VLOOKUP(B103,Werte!A:D,2,0),"")</f>
        <v/>
      </c>
      <c r="H103" t="str" s="0">
        <f>IF(B103="","",IF(Informationen!D$13="","Keine Rolle angegeben",Informationen!D$13))</f>
        <v/>
      </c>
      <c r="I103" t="str" s="0">
        <f>IF(H103="","",Informationen!C$12)</f>
        <v/>
      </c>
      <c r="J103" t="str" s="0">
        <f>IF($H103="","",Informationen!B$16)</f>
        <v/>
      </c>
      <c r="K103" t="str" s="0">
        <f>IF($H103="","",Informationen!D$15)</f>
        <v/>
      </c>
      <c r="L103" t="str" s="0">
        <f>IF($H103="","",Informationen!B$15)</f>
        <v/>
      </c>
      <c r="M103" t="str" s="0">
        <f>IF($H103="","",Informationen!B$17)</f>
        <v/>
      </c>
      <c r="N103" t="str" s="0">
        <f>IF($H103="","",Informationen!D$17)</f>
        <v/>
      </c>
    </row>
    <row r="104" spans="1:14" x14ac:dyDescent="0.25">
      <c r="A104" s="0">
        <v>100</v>
      </c>
      <c r="C104" t="str" s="0">
        <f t="shared" si="1"/>
        <v>!</v>
      </c>
      <c r="E104" t="str" s="0">
        <f>_xlfn.IFNA(VLOOKUP(B104,Werte!A:D,2,0),"")</f>
        <v/>
      </c>
      <c r="H104" t="str" s="0">
        <f>IF(B104="","",IF(Informationen!D$13="","Keine Rolle angegeben",Informationen!D$13))</f>
        <v/>
      </c>
      <c r="I104" t="str" s="0">
        <f>IF(H104="","",Informationen!C$12)</f>
        <v/>
      </c>
      <c r="J104" t="str" s="0">
        <f>IF($H104="","",Informationen!B$16)</f>
        <v/>
      </c>
      <c r="K104" t="str" s="0">
        <f>IF($H104="","",Informationen!D$15)</f>
        <v/>
      </c>
      <c r="L104" t="str" s="0">
        <f>IF($H104="","",Informationen!B$15)</f>
        <v/>
      </c>
      <c r="M104" t="str" s="0">
        <f>IF($H104="","",Informationen!B$17)</f>
        <v/>
      </c>
      <c r="N104" t="str" s="0">
        <f>IF($H104="","",Informationen!D$17)</f>
        <v/>
      </c>
    </row>
    <row r="105" spans="1:14" x14ac:dyDescent="0.25">
      <c r="A105" s="0">
        <v>101</v>
      </c>
      <c r="C105" t="str" s="0">
        <f t="shared" si="1"/>
        <v>!</v>
      </c>
      <c r="E105" t="str" s="0">
        <f>_xlfn.IFNA(VLOOKUP(B105,Werte!A:D,2,0),"")</f>
        <v/>
      </c>
      <c r="H105" t="str" s="0">
        <f>IF(B105="","",IF(Informationen!D$13="","Keine Rolle angegeben",Informationen!D$13))</f>
        <v/>
      </c>
      <c r="I105" t="str" s="0">
        <f>IF(H105="","",Informationen!C$12)</f>
        <v/>
      </c>
      <c r="J105" t="str" s="0">
        <f>IF($H105="","",Informationen!B$16)</f>
        <v/>
      </c>
      <c r="K105" t="str" s="0">
        <f>IF($H105="","",Informationen!D$15)</f>
        <v/>
      </c>
      <c r="L105" t="str" s="0">
        <f>IF($H105="","",Informationen!B$15)</f>
        <v/>
      </c>
      <c r="M105" t="str" s="0">
        <f>IF($H105="","",Informationen!B$17)</f>
        <v/>
      </c>
      <c r="N105" t="str" s="0">
        <f>IF($H105="","",Informationen!D$17)</f>
        <v/>
      </c>
    </row>
    <row r="106" spans="1:14" x14ac:dyDescent="0.25">
      <c r="A106" s="0">
        <v>102</v>
      </c>
      <c r="C106" t="str" s="0">
        <f t="shared" si="1"/>
        <v>!</v>
      </c>
      <c r="E106" t="str" s="0">
        <f>_xlfn.IFNA(VLOOKUP(B106,Werte!A:D,2,0),"")</f>
        <v/>
      </c>
      <c r="H106" t="str" s="0">
        <f>IF(B106="","",IF(Informationen!D$13="","Keine Rolle angegeben",Informationen!D$13))</f>
        <v/>
      </c>
      <c r="I106" t="str" s="0">
        <f>IF(H106="","",Informationen!C$12)</f>
        <v/>
      </c>
      <c r="J106" t="str" s="0">
        <f>IF($H106="","",Informationen!B$16)</f>
        <v/>
      </c>
      <c r="K106" t="str" s="0">
        <f>IF($H106="","",Informationen!D$15)</f>
        <v/>
      </c>
      <c r="L106" t="str" s="0">
        <f>IF($H106="","",Informationen!B$15)</f>
        <v/>
      </c>
      <c r="M106" t="str" s="0">
        <f>IF($H106="","",Informationen!B$17)</f>
        <v/>
      </c>
      <c r="N106" t="str" s="0">
        <f>IF($H106="","",Informationen!D$17)</f>
        <v/>
      </c>
    </row>
    <row r="107" spans="1:14" x14ac:dyDescent="0.25">
      <c r="A107" s="0">
        <v>103</v>
      </c>
      <c r="C107" t="str" s="0">
        <f t="shared" si="1"/>
        <v>!</v>
      </c>
      <c r="E107" t="str" s="0">
        <f>_xlfn.IFNA(VLOOKUP(B107,Werte!A:D,2,0),"")</f>
        <v/>
      </c>
      <c r="H107" t="str" s="0">
        <f>IF(B107="","",IF(Informationen!D$13="","Keine Rolle angegeben",Informationen!D$13))</f>
        <v/>
      </c>
      <c r="I107" t="str" s="0">
        <f>IF(H107="","",Informationen!C$12)</f>
        <v/>
      </c>
      <c r="J107" t="str" s="0">
        <f>IF($H107="","",Informationen!B$16)</f>
        <v/>
      </c>
      <c r="K107" t="str" s="0">
        <f>IF($H107="","",Informationen!D$15)</f>
        <v/>
      </c>
      <c r="L107" t="str" s="0">
        <f>IF($H107="","",Informationen!B$15)</f>
        <v/>
      </c>
      <c r="M107" t="str" s="0">
        <f>IF($H107="","",Informationen!B$17)</f>
        <v/>
      </c>
      <c r="N107" t="str" s="0">
        <f>IF($H107="","",Informationen!D$17)</f>
        <v/>
      </c>
    </row>
    <row r="108" spans="1:14" x14ac:dyDescent="0.25">
      <c r="A108" s="0">
        <v>104</v>
      </c>
      <c r="C108" t="str" s="0">
        <f t="shared" si="1"/>
        <v>!</v>
      </c>
      <c r="E108" t="str" s="0">
        <f>_xlfn.IFNA(VLOOKUP(B108,Werte!A:D,2,0),"")</f>
        <v/>
      </c>
      <c r="H108" t="str" s="0">
        <f>IF(B108="","",IF(Informationen!D$13="","Keine Rolle angegeben",Informationen!D$13))</f>
        <v/>
      </c>
      <c r="I108" t="str" s="0">
        <f>IF(H108="","",Informationen!C$12)</f>
        <v/>
      </c>
      <c r="J108" t="str" s="0">
        <f>IF($H108="","",Informationen!B$16)</f>
        <v/>
      </c>
      <c r="K108" t="str" s="0">
        <f>IF($H108="","",Informationen!D$15)</f>
        <v/>
      </c>
      <c r="L108" t="str" s="0">
        <f>IF($H108="","",Informationen!B$15)</f>
        <v/>
      </c>
      <c r="M108" t="str" s="0">
        <f>IF($H108="","",Informationen!B$17)</f>
        <v/>
      </c>
      <c r="N108" t="str" s="0">
        <f>IF($H108="","",Informationen!D$17)</f>
        <v/>
      </c>
    </row>
    <row r="109" spans="1:14" x14ac:dyDescent="0.25">
      <c r="A109" s="0">
        <v>105</v>
      </c>
      <c r="C109" t="str" s="0">
        <f t="shared" si="1"/>
        <v>!</v>
      </c>
      <c r="E109" t="str" s="0">
        <f>_xlfn.IFNA(VLOOKUP(B109,Werte!A:D,2,0),"")</f>
        <v/>
      </c>
      <c r="H109" t="str" s="0">
        <f>IF(B109="","",IF(Informationen!D$13="","Keine Rolle angegeben",Informationen!D$13))</f>
        <v/>
      </c>
      <c r="I109" t="str" s="0">
        <f>IF(H109="","",Informationen!C$12)</f>
        <v/>
      </c>
      <c r="J109" t="str" s="0">
        <f>IF($H109="","",Informationen!B$16)</f>
        <v/>
      </c>
      <c r="K109" t="str" s="0">
        <f>IF($H109="","",Informationen!D$15)</f>
        <v/>
      </c>
      <c r="L109" t="str" s="0">
        <f>IF($H109="","",Informationen!B$15)</f>
        <v/>
      </c>
      <c r="M109" t="str" s="0">
        <f>IF($H109="","",Informationen!B$17)</f>
        <v/>
      </c>
      <c r="N109" t="str" s="0">
        <f>IF($H109="","",Informationen!D$17)</f>
        <v/>
      </c>
    </row>
    <row r="110" spans="1:14" x14ac:dyDescent="0.25">
      <c r="A110" s="0">
        <v>106</v>
      </c>
      <c r="C110" t="str" s="0">
        <f t="shared" si="1"/>
        <v>!</v>
      </c>
      <c r="E110" t="str" s="0">
        <f>_xlfn.IFNA(VLOOKUP(B110,Werte!A:D,2,0),"")</f>
        <v/>
      </c>
      <c r="H110" t="str" s="0">
        <f>IF(B110="","",IF(Informationen!D$13="","Keine Rolle angegeben",Informationen!D$13))</f>
        <v/>
      </c>
      <c r="I110" t="str" s="0">
        <f>IF(H110="","",Informationen!C$12)</f>
        <v/>
      </c>
      <c r="J110" t="str" s="0">
        <f>IF($H110="","",Informationen!B$16)</f>
        <v/>
      </c>
      <c r="K110" t="str" s="0">
        <f>IF($H110="","",Informationen!D$15)</f>
        <v/>
      </c>
      <c r="L110" t="str" s="0">
        <f>IF($H110="","",Informationen!B$15)</f>
        <v/>
      </c>
      <c r="M110" t="str" s="0">
        <f>IF($H110="","",Informationen!B$17)</f>
        <v/>
      </c>
      <c r="N110" t="str" s="0">
        <f>IF($H110="","",Informationen!D$17)</f>
        <v/>
      </c>
    </row>
    <row r="111" spans="1:14" x14ac:dyDescent="0.25">
      <c r="A111" s="0">
        <v>107</v>
      </c>
      <c r="C111" t="str" s="0">
        <f t="shared" si="1"/>
        <v>!</v>
      </c>
      <c r="E111" t="str" s="0">
        <f>_xlfn.IFNA(VLOOKUP(B111,Werte!A:D,2,0),"")</f>
        <v/>
      </c>
      <c r="H111" t="str" s="0">
        <f>IF(B111="","",IF(Informationen!D$13="","Keine Rolle angegeben",Informationen!D$13))</f>
        <v/>
      </c>
      <c r="I111" t="str" s="0">
        <f>IF(H111="","",Informationen!C$12)</f>
        <v/>
      </c>
      <c r="J111" t="str" s="0">
        <f>IF($H111="","",Informationen!B$16)</f>
        <v/>
      </c>
      <c r="K111" t="str" s="0">
        <f>IF($H111="","",Informationen!D$15)</f>
        <v/>
      </c>
      <c r="L111" t="str" s="0">
        <f>IF($H111="","",Informationen!B$15)</f>
        <v/>
      </c>
      <c r="M111" t="str" s="0">
        <f>IF($H111="","",Informationen!B$17)</f>
        <v/>
      </c>
      <c r="N111" t="str" s="0">
        <f>IF($H111="","",Informationen!D$17)</f>
        <v/>
      </c>
    </row>
    <row r="112" spans="1:14" x14ac:dyDescent="0.25">
      <c r="A112" s="0">
        <v>108</v>
      </c>
      <c r="C112" t="str" s="0">
        <f t="shared" si="1"/>
        <v>!</v>
      </c>
      <c r="E112" t="str" s="0">
        <f>_xlfn.IFNA(VLOOKUP(B112,Werte!A:D,2,0),"")</f>
        <v/>
      </c>
      <c r="H112" t="str" s="0">
        <f>IF(B112="","",IF(Informationen!D$13="","Keine Rolle angegeben",Informationen!D$13))</f>
        <v/>
      </c>
      <c r="I112" t="str" s="0">
        <f>IF(H112="","",Informationen!C$12)</f>
        <v/>
      </c>
      <c r="J112" t="str" s="0">
        <f>IF($H112="","",Informationen!B$16)</f>
        <v/>
      </c>
      <c r="K112" t="str" s="0">
        <f>IF($H112="","",Informationen!D$15)</f>
        <v/>
      </c>
      <c r="L112" t="str" s="0">
        <f>IF($H112="","",Informationen!B$15)</f>
        <v/>
      </c>
      <c r="M112" t="str" s="0">
        <f>IF($H112="","",Informationen!B$17)</f>
        <v/>
      </c>
      <c r="N112" t="str" s="0">
        <f>IF($H112="","",Informationen!D$17)</f>
        <v/>
      </c>
    </row>
    <row r="113" spans="1:14" x14ac:dyDescent="0.25">
      <c r="A113" s="0">
        <v>109</v>
      </c>
      <c r="C113" t="str" s="0">
        <f t="shared" si="1"/>
        <v>!</v>
      </c>
      <c r="E113" t="str" s="0">
        <f>_xlfn.IFNA(VLOOKUP(B113,Werte!A:D,2,0),"")</f>
        <v/>
      </c>
      <c r="H113" t="str" s="0">
        <f>IF(B113="","",IF(Informationen!D$13="","Keine Rolle angegeben",Informationen!D$13))</f>
        <v/>
      </c>
      <c r="I113" t="str" s="0">
        <f>IF(H113="","",Informationen!C$12)</f>
        <v/>
      </c>
      <c r="J113" t="str" s="0">
        <f>IF($H113="","",Informationen!B$16)</f>
        <v/>
      </c>
      <c r="K113" t="str" s="0">
        <f>IF($H113="","",Informationen!D$15)</f>
        <v/>
      </c>
      <c r="L113" t="str" s="0">
        <f>IF($H113="","",Informationen!B$15)</f>
        <v/>
      </c>
      <c r="M113" t="str" s="0">
        <f>IF($H113="","",Informationen!B$17)</f>
        <v/>
      </c>
      <c r="N113" t="str" s="0">
        <f>IF($H113="","",Informationen!D$17)</f>
        <v/>
      </c>
    </row>
    <row r="114" spans="1:14" x14ac:dyDescent="0.25">
      <c r="A114" s="0">
        <v>110</v>
      </c>
      <c r="C114" t="str" s="0">
        <f t="shared" si="1"/>
        <v>!</v>
      </c>
      <c r="E114" t="str" s="0">
        <f>_xlfn.IFNA(VLOOKUP(B114,Werte!A:D,2,0),"")</f>
        <v/>
      </c>
      <c r="H114" t="str" s="0">
        <f>IF(B114="","",IF(Informationen!D$13="","Keine Rolle angegeben",Informationen!D$13))</f>
        <v/>
      </c>
      <c r="I114" t="str" s="0">
        <f>IF(H114="","",Informationen!C$12)</f>
        <v/>
      </c>
      <c r="J114" t="str" s="0">
        <f>IF($H114="","",Informationen!B$16)</f>
        <v/>
      </c>
      <c r="K114" t="str" s="0">
        <f>IF($H114="","",Informationen!D$15)</f>
        <v/>
      </c>
      <c r="L114" t="str" s="0">
        <f>IF($H114="","",Informationen!B$15)</f>
        <v/>
      </c>
      <c r="M114" t="str" s="0">
        <f>IF($H114="","",Informationen!B$17)</f>
        <v/>
      </c>
      <c r="N114" t="str" s="0">
        <f>IF($H114="","",Informationen!D$17)</f>
        <v/>
      </c>
    </row>
    <row r="115" spans="1:14" x14ac:dyDescent="0.25">
      <c r="A115" s="0">
        <v>111</v>
      </c>
      <c r="C115" t="str" s="0">
        <f t="shared" si="1"/>
        <v>!</v>
      </c>
      <c r="E115" t="str" s="0">
        <f>_xlfn.IFNA(VLOOKUP(B115,Werte!A:D,2,0),"")</f>
        <v/>
      </c>
      <c r="H115" t="str" s="0">
        <f>IF(B115="","",IF(Informationen!D$13="","Keine Rolle angegeben",Informationen!D$13))</f>
        <v/>
      </c>
      <c r="I115" t="str" s="0">
        <f>IF(H115="","",Informationen!C$12)</f>
        <v/>
      </c>
      <c r="J115" t="str" s="0">
        <f>IF($H115="","",Informationen!B$16)</f>
        <v/>
      </c>
      <c r="K115" t="str" s="0">
        <f>IF($H115="","",Informationen!D$15)</f>
        <v/>
      </c>
      <c r="L115" t="str" s="0">
        <f>IF($H115="","",Informationen!B$15)</f>
        <v/>
      </c>
      <c r="M115" t="str" s="0">
        <f>IF($H115="","",Informationen!B$17)</f>
        <v/>
      </c>
      <c r="N115" t="str" s="0">
        <f>IF($H115="","",Informationen!D$17)</f>
        <v/>
      </c>
    </row>
    <row r="116" spans="1:14" x14ac:dyDescent="0.25">
      <c r="A116" s="0">
        <v>112</v>
      </c>
      <c r="C116" t="str" s="0">
        <f t="shared" si="1"/>
        <v>!</v>
      </c>
      <c r="E116" t="str" s="0">
        <f>_xlfn.IFNA(VLOOKUP(B116,Werte!A:D,2,0),"")</f>
        <v/>
      </c>
      <c r="H116" t="str" s="0">
        <f>IF(B116="","",IF(Informationen!D$13="","Keine Rolle angegeben",Informationen!D$13))</f>
        <v/>
      </c>
      <c r="I116" t="str" s="0">
        <f>IF(H116="","",Informationen!C$12)</f>
        <v/>
      </c>
      <c r="J116" t="str" s="0">
        <f>IF($H116="","",Informationen!B$16)</f>
        <v/>
      </c>
      <c r="K116" t="str" s="0">
        <f>IF($H116="","",Informationen!D$15)</f>
        <v/>
      </c>
      <c r="L116" t="str" s="0">
        <f>IF($H116="","",Informationen!B$15)</f>
        <v/>
      </c>
      <c r="M116" t="str" s="0">
        <f>IF($H116="","",Informationen!B$17)</f>
        <v/>
      </c>
      <c r="N116" t="str" s="0">
        <f>IF($H116="","",Informationen!D$17)</f>
        <v/>
      </c>
    </row>
    <row r="117" spans="1:14" x14ac:dyDescent="0.25">
      <c r="A117" s="0">
        <v>113</v>
      </c>
      <c r="C117" t="str" s="0">
        <f t="shared" si="1"/>
        <v>!</v>
      </c>
      <c r="E117" t="str" s="0">
        <f>_xlfn.IFNA(VLOOKUP(B117,Werte!A:D,2,0),"")</f>
        <v/>
      </c>
      <c r="H117" t="str" s="0">
        <f>IF(B117="","",IF(Informationen!D$13="","Keine Rolle angegeben",Informationen!D$13))</f>
        <v/>
      </c>
      <c r="I117" t="str" s="0">
        <f>IF(H117="","",Informationen!C$12)</f>
        <v/>
      </c>
      <c r="J117" t="str" s="0">
        <f>IF($H117="","",Informationen!B$16)</f>
        <v/>
      </c>
      <c r="K117" t="str" s="0">
        <f>IF($H117="","",Informationen!D$15)</f>
        <v/>
      </c>
      <c r="L117" t="str" s="0">
        <f>IF($H117="","",Informationen!B$15)</f>
        <v/>
      </c>
      <c r="M117" t="str" s="0">
        <f>IF($H117="","",Informationen!B$17)</f>
        <v/>
      </c>
      <c r="N117" t="str" s="0">
        <f>IF($H117="","",Informationen!D$17)</f>
        <v/>
      </c>
    </row>
    <row r="118" spans="1:14" x14ac:dyDescent="0.25">
      <c r="A118" s="0">
        <v>114</v>
      </c>
      <c r="C118" t="str" s="0">
        <f t="shared" si="1"/>
        <v>!</v>
      </c>
      <c r="E118" t="str" s="0">
        <f>_xlfn.IFNA(VLOOKUP(B118,Werte!A:D,2,0),"")</f>
        <v/>
      </c>
      <c r="H118" t="str" s="0">
        <f>IF(B118="","",IF(Informationen!D$13="","Keine Rolle angegeben",Informationen!D$13))</f>
        <v/>
      </c>
      <c r="I118" t="str" s="0">
        <f>IF(H118="","",Informationen!C$12)</f>
        <v/>
      </c>
      <c r="J118" t="str" s="0">
        <f>IF($H118="","",Informationen!B$16)</f>
        <v/>
      </c>
      <c r="K118" t="str" s="0">
        <f>IF($H118="","",Informationen!D$15)</f>
        <v/>
      </c>
      <c r="L118" t="str" s="0">
        <f>IF($H118="","",Informationen!B$15)</f>
        <v/>
      </c>
      <c r="M118" t="str" s="0">
        <f>IF($H118="","",Informationen!B$17)</f>
        <v/>
      </c>
      <c r="N118" t="str" s="0">
        <f>IF($H118="","",Informationen!D$17)</f>
        <v/>
      </c>
    </row>
    <row r="119" spans="1:14" x14ac:dyDescent="0.25">
      <c r="A119" s="0">
        <v>115</v>
      </c>
      <c r="C119" t="str" s="0">
        <f t="shared" si="1"/>
        <v>!</v>
      </c>
      <c r="E119" t="str" s="0">
        <f>_xlfn.IFNA(VLOOKUP(B119,Werte!A:D,2,0),"")</f>
        <v/>
      </c>
      <c r="H119" t="str" s="0">
        <f>IF(B119="","",IF(Informationen!D$13="","Keine Rolle angegeben",Informationen!D$13))</f>
        <v/>
      </c>
      <c r="I119" t="str" s="0">
        <f>IF(H119="","",Informationen!C$12)</f>
        <v/>
      </c>
      <c r="J119" t="str" s="0">
        <f>IF($H119="","",Informationen!B$16)</f>
        <v/>
      </c>
      <c r="K119" t="str" s="0">
        <f>IF($H119="","",Informationen!D$15)</f>
        <v/>
      </c>
      <c r="L119" t="str" s="0">
        <f>IF($H119="","",Informationen!B$15)</f>
        <v/>
      </c>
      <c r="M119" t="str" s="0">
        <f>IF($H119="","",Informationen!B$17)</f>
        <v/>
      </c>
      <c r="N119" t="str" s="0">
        <f>IF($H119="","",Informationen!D$17)</f>
        <v/>
      </c>
    </row>
    <row r="120" spans="1:14" x14ac:dyDescent="0.25">
      <c r="A120" s="0">
        <v>116</v>
      </c>
      <c r="C120" t="str" s="0">
        <f t="shared" si="1"/>
        <v>!</v>
      </c>
      <c r="E120" t="str" s="0">
        <f>_xlfn.IFNA(VLOOKUP(B120,Werte!A:D,2,0),"")</f>
        <v/>
      </c>
      <c r="H120" t="str" s="0">
        <f>IF(B120="","",IF(Informationen!D$13="","Keine Rolle angegeben",Informationen!D$13))</f>
        <v/>
      </c>
      <c r="I120" t="str" s="0">
        <f>IF(H120="","",Informationen!C$12)</f>
        <v/>
      </c>
      <c r="J120" t="str" s="0">
        <f>IF($H120="","",Informationen!B$16)</f>
        <v/>
      </c>
      <c r="K120" t="str" s="0">
        <f>IF($H120="","",Informationen!D$15)</f>
        <v/>
      </c>
      <c r="L120" t="str" s="0">
        <f>IF($H120="","",Informationen!B$15)</f>
        <v/>
      </c>
      <c r="M120" t="str" s="0">
        <f>IF($H120="","",Informationen!B$17)</f>
        <v/>
      </c>
      <c r="N120" t="str" s="0">
        <f>IF($H120="","",Informationen!D$17)</f>
        <v/>
      </c>
    </row>
    <row r="121" spans="1:14" x14ac:dyDescent="0.25">
      <c r="A121" s="0">
        <v>117</v>
      </c>
      <c r="C121" t="str" s="0">
        <f t="shared" si="1"/>
        <v>!</v>
      </c>
      <c r="E121" t="str" s="0">
        <f>_xlfn.IFNA(VLOOKUP(B121,Werte!A:D,2,0),"")</f>
        <v/>
      </c>
      <c r="H121" t="str" s="0">
        <f>IF(B121="","",IF(Informationen!D$13="","Keine Rolle angegeben",Informationen!D$13))</f>
        <v/>
      </c>
      <c r="I121" t="str" s="0">
        <f>IF(H121="","",Informationen!C$12)</f>
        <v/>
      </c>
      <c r="J121" t="str" s="0">
        <f>IF($H121="","",Informationen!B$16)</f>
        <v/>
      </c>
      <c r="K121" t="str" s="0">
        <f>IF($H121="","",Informationen!D$15)</f>
        <v/>
      </c>
      <c r="L121" t="str" s="0">
        <f>IF($H121="","",Informationen!B$15)</f>
        <v/>
      </c>
      <c r="M121" t="str" s="0">
        <f>IF($H121="","",Informationen!B$17)</f>
        <v/>
      </c>
      <c r="N121" t="str" s="0">
        <f>IF($H121="","",Informationen!D$17)</f>
        <v/>
      </c>
    </row>
    <row r="122" spans="1:14" x14ac:dyDescent="0.25">
      <c r="A122" s="0">
        <v>118</v>
      </c>
      <c r="C122" t="str" s="0">
        <f t="shared" si="1"/>
        <v>!</v>
      </c>
      <c r="E122" t="str" s="0">
        <f>_xlfn.IFNA(VLOOKUP(B122,Werte!A:D,2,0),"")</f>
        <v/>
      </c>
      <c r="H122" t="str" s="0">
        <f>IF(B122="","",IF(Informationen!D$13="","Keine Rolle angegeben",Informationen!D$13))</f>
        <v/>
      </c>
      <c r="I122" t="str" s="0">
        <f>IF(H122="","",Informationen!C$12)</f>
        <v/>
      </c>
      <c r="J122" t="str" s="0">
        <f>IF($H122="","",Informationen!B$16)</f>
        <v/>
      </c>
      <c r="K122" t="str" s="0">
        <f>IF($H122="","",Informationen!D$15)</f>
        <v/>
      </c>
      <c r="L122" t="str" s="0">
        <f>IF($H122="","",Informationen!B$15)</f>
        <v/>
      </c>
      <c r="M122" t="str" s="0">
        <f>IF($H122="","",Informationen!B$17)</f>
        <v/>
      </c>
      <c r="N122" t="str" s="0">
        <f>IF($H122="","",Informationen!D$17)</f>
        <v/>
      </c>
    </row>
    <row r="123" spans="1:14" x14ac:dyDescent="0.25">
      <c r="A123" s="0">
        <v>119</v>
      </c>
      <c r="C123" t="str" s="0">
        <f t="shared" si="1"/>
        <v>!</v>
      </c>
      <c r="E123" t="str" s="0">
        <f>_xlfn.IFNA(VLOOKUP(B123,Werte!A:D,2,0),"")</f>
        <v/>
      </c>
      <c r="H123" t="str" s="0">
        <f>IF(B123="","",IF(Informationen!D$13="","Keine Rolle angegeben",Informationen!D$13))</f>
        <v/>
      </c>
      <c r="I123" t="str" s="0">
        <f>IF(H123="","",Informationen!C$12)</f>
        <v/>
      </c>
      <c r="J123" t="str" s="0">
        <f>IF($H123="","",Informationen!B$16)</f>
        <v/>
      </c>
      <c r="K123" t="str" s="0">
        <f>IF($H123="","",Informationen!D$15)</f>
        <v/>
      </c>
      <c r="L123" t="str" s="0">
        <f>IF($H123="","",Informationen!B$15)</f>
        <v/>
      </c>
      <c r="M123" t="str" s="0">
        <f>IF($H123="","",Informationen!B$17)</f>
        <v/>
      </c>
      <c r="N123" t="str" s="0">
        <f>IF($H123="","",Informationen!D$17)</f>
        <v/>
      </c>
    </row>
    <row r="124" spans="1:14" x14ac:dyDescent="0.25">
      <c r="A124" s="0">
        <v>120</v>
      </c>
      <c r="C124" t="str" s="0">
        <f t="shared" si="1"/>
        <v>!</v>
      </c>
      <c r="E124" t="str" s="0">
        <f>_xlfn.IFNA(VLOOKUP(B124,Werte!A:D,2,0),"")</f>
        <v/>
      </c>
      <c r="H124" t="str" s="0">
        <f>IF(B124="","",IF(Informationen!D$13="","Keine Rolle angegeben",Informationen!D$13))</f>
        <v/>
      </c>
      <c r="I124" t="str" s="0">
        <f>IF(H124="","",Informationen!C$12)</f>
        <v/>
      </c>
      <c r="J124" t="str" s="0">
        <f>IF($H124="","",Informationen!B$16)</f>
        <v/>
      </c>
      <c r="K124" t="str" s="0">
        <f>IF($H124="","",Informationen!D$15)</f>
        <v/>
      </c>
      <c r="L124" t="str" s="0">
        <f>IF($H124="","",Informationen!B$15)</f>
        <v/>
      </c>
      <c r="M124" t="str" s="0">
        <f>IF($H124="","",Informationen!B$17)</f>
        <v/>
      </c>
      <c r="N124" t="str" s="0">
        <f>IF($H124="","",Informationen!D$17)</f>
        <v/>
      </c>
    </row>
    <row r="125" spans="1:14" x14ac:dyDescent="0.25">
      <c r="A125" s="0">
        <v>121</v>
      </c>
      <c r="C125" t="str" s="0">
        <f t="shared" si="1"/>
        <v>!</v>
      </c>
      <c r="E125" t="str" s="0">
        <f>_xlfn.IFNA(VLOOKUP(B125,Werte!A:D,2,0),"")</f>
        <v/>
      </c>
      <c r="H125" t="str" s="0">
        <f>IF(B125="","",IF(Informationen!D$13="","Keine Rolle angegeben",Informationen!D$13))</f>
        <v/>
      </c>
      <c r="I125" t="str" s="0">
        <f>IF(H125="","",Informationen!C$12)</f>
        <v/>
      </c>
      <c r="J125" t="str" s="0">
        <f>IF($H125="","",Informationen!B$16)</f>
        <v/>
      </c>
      <c r="K125" t="str" s="0">
        <f>IF($H125="","",Informationen!D$15)</f>
        <v/>
      </c>
      <c r="L125" t="str" s="0">
        <f>IF($H125="","",Informationen!B$15)</f>
        <v/>
      </c>
      <c r="M125" t="str" s="0">
        <f>IF($H125="","",Informationen!B$17)</f>
        <v/>
      </c>
      <c r="N125" t="str" s="0">
        <f>IF($H125="","",Informationen!D$17)</f>
        <v/>
      </c>
    </row>
    <row r="126" spans="1:14" x14ac:dyDescent="0.25">
      <c r="A126" s="0">
        <v>122</v>
      </c>
      <c r="C126" t="str" s="0">
        <f t="shared" si="1"/>
        <v>!</v>
      </c>
      <c r="E126" t="str" s="0">
        <f>_xlfn.IFNA(VLOOKUP(B126,Werte!A:D,2,0),"")</f>
        <v/>
      </c>
      <c r="H126" t="str" s="0">
        <f>IF(B126="","",IF(Informationen!D$13="","Keine Rolle angegeben",Informationen!D$13))</f>
        <v/>
      </c>
      <c r="I126" t="str" s="0">
        <f>IF(H126="","",Informationen!C$12)</f>
        <v/>
      </c>
      <c r="J126" t="str" s="0">
        <f>IF($H126="","",Informationen!B$16)</f>
        <v/>
      </c>
      <c r="K126" t="str" s="0">
        <f>IF($H126="","",Informationen!D$15)</f>
        <v/>
      </c>
      <c r="L126" t="str" s="0">
        <f>IF($H126="","",Informationen!B$15)</f>
        <v/>
      </c>
      <c r="M126" t="str" s="0">
        <f>IF($H126="","",Informationen!B$17)</f>
        <v/>
      </c>
      <c r="N126" t="str" s="0">
        <f>IF($H126="","",Informationen!D$17)</f>
        <v/>
      </c>
    </row>
    <row r="127" spans="1:14" x14ac:dyDescent="0.25">
      <c r="A127" s="0">
        <v>123</v>
      </c>
      <c r="C127" t="str" s="0">
        <f t="shared" si="1"/>
        <v>!</v>
      </c>
      <c r="E127" t="str" s="0">
        <f>_xlfn.IFNA(VLOOKUP(B127,Werte!A:D,2,0),"")</f>
        <v/>
      </c>
      <c r="H127" t="str" s="0">
        <f>IF(B127="","",IF(Informationen!D$13="","Keine Rolle angegeben",Informationen!D$13))</f>
        <v/>
      </c>
      <c r="I127" t="str" s="0">
        <f>IF(H127="","",Informationen!C$12)</f>
        <v/>
      </c>
      <c r="J127" t="str" s="0">
        <f>IF($H127="","",Informationen!B$16)</f>
        <v/>
      </c>
      <c r="K127" t="str" s="0">
        <f>IF($H127="","",Informationen!D$15)</f>
        <v/>
      </c>
      <c r="L127" t="str" s="0">
        <f>IF($H127="","",Informationen!B$15)</f>
        <v/>
      </c>
      <c r="M127" t="str" s="0">
        <f>IF($H127="","",Informationen!B$17)</f>
        <v/>
      </c>
      <c r="N127" t="str" s="0">
        <f>IF($H127="","",Informationen!D$17)</f>
        <v/>
      </c>
    </row>
    <row r="128" spans="1:14" x14ac:dyDescent="0.25">
      <c r="A128" s="0">
        <v>124</v>
      </c>
      <c r="C128" t="str" s="0">
        <f t="shared" si="1"/>
        <v>!</v>
      </c>
      <c r="E128" t="str" s="0">
        <f>_xlfn.IFNA(VLOOKUP(B128,Werte!A:D,2,0),"")</f>
        <v/>
      </c>
      <c r="H128" t="str" s="0">
        <f>IF(B128="","",IF(Informationen!D$13="","Keine Rolle angegeben",Informationen!D$13))</f>
        <v/>
      </c>
      <c r="I128" t="str" s="0">
        <f>IF(H128="","",Informationen!C$12)</f>
        <v/>
      </c>
      <c r="J128" t="str" s="0">
        <f>IF($H128="","",Informationen!B$16)</f>
        <v/>
      </c>
      <c r="K128" t="str" s="0">
        <f>IF($H128="","",Informationen!D$15)</f>
        <v/>
      </c>
      <c r="L128" t="str" s="0">
        <f>IF($H128="","",Informationen!B$15)</f>
        <v/>
      </c>
      <c r="M128" t="str" s="0">
        <f>IF($H128="","",Informationen!B$17)</f>
        <v/>
      </c>
      <c r="N128" t="str" s="0">
        <f>IF($H128="","",Informationen!D$17)</f>
        <v/>
      </c>
    </row>
    <row r="129" spans="1:14" x14ac:dyDescent="0.25">
      <c r="A129" s="0">
        <v>125</v>
      </c>
      <c r="C129" t="str" s="0">
        <f t="shared" si="1"/>
        <v>!</v>
      </c>
      <c r="E129" t="str" s="0">
        <f>_xlfn.IFNA(VLOOKUP(B129,Werte!A:D,2,0),"")</f>
        <v/>
      </c>
      <c r="H129" t="str" s="0">
        <f>IF(B129="","",IF(Informationen!D$13="","Keine Rolle angegeben",Informationen!D$13))</f>
        <v/>
      </c>
      <c r="I129" t="str" s="0">
        <f>IF(H129="","",Informationen!C$12)</f>
        <v/>
      </c>
      <c r="J129" t="str" s="0">
        <f>IF($H129="","",Informationen!B$16)</f>
        <v/>
      </c>
      <c r="K129" t="str" s="0">
        <f>IF($H129="","",Informationen!D$15)</f>
        <v/>
      </c>
      <c r="L129" t="str" s="0">
        <f>IF($H129="","",Informationen!B$15)</f>
        <v/>
      </c>
      <c r="M129" t="str" s="0">
        <f>IF($H129="","",Informationen!B$17)</f>
        <v/>
      </c>
      <c r="N129" t="str" s="0">
        <f>IF($H129="","",Informationen!D$17)</f>
        <v/>
      </c>
    </row>
    <row r="130" spans="1:14" x14ac:dyDescent="0.25">
      <c r="A130" s="0">
        <v>126</v>
      </c>
      <c r="C130" t="str" s="0">
        <f t="shared" si="1"/>
        <v>!</v>
      </c>
      <c r="E130" t="str" s="0">
        <f>_xlfn.IFNA(VLOOKUP(B130,Werte!A:D,2,0),"")</f>
        <v/>
      </c>
      <c r="H130" t="str" s="0">
        <f>IF(B130="","",IF(Informationen!D$13="","Keine Rolle angegeben",Informationen!D$13))</f>
        <v/>
      </c>
      <c r="I130" t="str" s="0">
        <f>IF(H130="","",Informationen!C$12)</f>
        <v/>
      </c>
      <c r="J130" t="str" s="0">
        <f>IF($H130="","",Informationen!B$16)</f>
        <v/>
      </c>
      <c r="K130" t="str" s="0">
        <f>IF($H130="","",Informationen!D$15)</f>
        <v/>
      </c>
      <c r="L130" t="str" s="0">
        <f>IF($H130="","",Informationen!B$15)</f>
        <v/>
      </c>
      <c r="M130" t="str" s="0">
        <f>IF($H130="","",Informationen!B$17)</f>
        <v/>
      </c>
      <c r="N130" t="str" s="0">
        <f>IF($H130="","",Informationen!D$17)</f>
        <v/>
      </c>
    </row>
    <row r="131" spans="1:14" x14ac:dyDescent="0.25">
      <c r="A131" s="0">
        <v>127</v>
      </c>
      <c r="C131" t="str" s="0">
        <f t="shared" si="1"/>
        <v>!</v>
      </c>
      <c r="E131" t="str" s="0">
        <f>_xlfn.IFNA(VLOOKUP(B131,Werte!A:D,2,0),"")</f>
        <v/>
      </c>
      <c r="H131" t="str" s="0">
        <f>IF(B131="","",IF(Informationen!D$13="","Keine Rolle angegeben",Informationen!D$13))</f>
        <v/>
      </c>
      <c r="I131" t="str" s="0">
        <f>IF(H131="","",Informationen!C$12)</f>
        <v/>
      </c>
      <c r="J131" t="str" s="0">
        <f>IF($H131="","",Informationen!B$16)</f>
        <v/>
      </c>
      <c r="K131" t="str" s="0">
        <f>IF($H131="","",Informationen!D$15)</f>
        <v/>
      </c>
      <c r="L131" t="str" s="0">
        <f>IF($H131="","",Informationen!B$15)</f>
        <v/>
      </c>
      <c r="M131" t="str" s="0">
        <f>IF($H131="","",Informationen!B$17)</f>
        <v/>
      </c>
      <c r="N131" t="str" s="0">
        <f>IF($H131="","",Informationen!D$17)</f>
        <v/>
      </c>
    </row>
    <row r="132" spans="1:14" x14ac:dyDescent="0.25">
      <c r="A132" s="0">
        <v>128</v>
      </c>
      <c r="C132" t="str" s="0">
        <f t="shared" si="1"/>
        <v>!</v>
      </c>
      <c r="E132" t="str" s="0">
        <f>_xlfn.IFNA(VLOOKUP(B132,Werte!A:D,2,0),"")</f>
        <v/>
      </c>
      <c r="H132" t="str" s="0">
        <f>IF(B132="","",IF(Informationen!D$13="","Keine Rolle angegeben",Informationen!D$13))</f>
        <v/>
      </c>
      <c r="I132" t="str" s="0">
        <f>IF(H132="","",Informationen!C$12)</f>
        <v/>
      </c>
      <c r="J132" t="str" s="0">
        <f>IF($H132="","",Informationen!B$16)</f>
        <v/>
      </c>
      <c r="K132" t="str" s="0">
        <f>IF($H132="","",Informationen!D$15)</f>
        <v/>
      </c>
      <c r="L132" t="str" s="0">
        <f>IF($H132="","",Informationen!B$15)</f>
        <v/>
      </c>
      <c r="M132" t="str" s="0">
        <f>IF($H132="","",Informationen!B$17)</f>
        <v/>
      </c>
      <c r="N132" t="str" s="0">
        <f>IF($H132="","",Informationen!D$17)</f>
        <v/>
      </c>
    </row>
    <row r="133" spans="1:14" x14ac:dyDescent="0.25">
      <c r="A133" s="0">
        <v>129</v>
      </c>
      <c r="C133" t="str" s="0">
        <f t="shared" ref="C133:C196" si="2">IF(AND(ISTEXT(B133),ISTEXT(I133)),"-","!")</f>
        <v>!</v>
      </c>
      <c r="E133" t="str" s="0">
        <f>_xlfn.IFNA(VLOOKUP(B133,Werte!A:D,2,0),"")</f>
        <v/>
      </c>
      <c r="H133" t="str" s="0">
        <f>IF(B133="","",IF(Informationen!D$13="","Keine Rolle angegeben",Informationen!D$13))</f>
        <v/>
      </c>
      <c r="I133" t="str" s="0">
        <f>IF(H133="","",Informationen!C$12)</f>
        <v/>
      </c>
      <c r="J133" t="str" s="0">
        <f>IF($H133="","",Informationen!B$16)</f>
        <v/>
      </c>
      <c r="K133" t="str" s="0">
        <f>IF($H133="","",Informationen!D$15)</f>
        <v/>
      </c>
      <c r="L133" t="str" s="0">
        <f>IF($H133="","",Informationen!B$15)</f>
        <v/>
      </c>
      <c r="M133" t="str" s="0">
        <f>IF($H133="","",Informationen!B$17)</f>
        <v/>
      </c>
      <c r="N133" t="str" s="0">
        <f>IF($H133="","",Informationen!D$17)</f>
        <v/>
      </c>
    </row>
    <row r="134" spans="1:14" x14ac:dyDescent="0.25">
      <c r="A134" s="0">
        <v>130</v>
      </c>
      <c r="C134" t="str" s="0">
        <f t="shared" si="2"/>
        <v>!</v>
      </c>
      <c r="E134" t="str" s="0">
        <f>_xlfn.IFNA(VLOOKUP(B134,Werte!A:D,2,0),"")</f>
        <v/>
      </c>
      <c r="H134" t="str" s="0">
        <f>IF(B134="","",IF(Informationen!D$13="","Keine Rolle angegeben",Informationen!D$13))</f>
        <v/>
      </c>
      <c r="I134" t="str" s="0">
        <f>IF(H134="","",Informationen!C$12)</f>
        <v/>
      </c>
      <c r="J134" t="str" s="0">
        <f>IF($H134="","",Informationen!B$16)</f>
        <v/>
      </c>
      <c r="K134" t="str" s="0">
        <f>IF($H134="","",Informationen!D$15)</f>
        <v/>
      </c>
      <c r="L134" t="str" s="0">
        <f>IF($H134="","",Informationen!B$15)</f>
        <v/>
      </c>
      <c r="M134" t="str" s="0">
        <f>IF($H134="","",Informationen!B$17)</f>
        <v/>
      </c>
      <c r="N134" t="str" s="0">
        <f>IF($H134="","",Informationen!D$17)</f>
        <v/>
      </c>
    </row>
    <row r="135" spans="1:14" x14ac:dyDescent="0.25">
      <c r="A135" s="0">
        <v>131</v>
      </c>
      <c r="C135" t="str" s="0">
        <f t="shared" si="2"/>
        <v>!</v>
      </c>
      <c r="E135" t="str" s="0">
        <f>_xlfn.IFNA(VLOOKUP(B135,Werte!A:D,2,0),"")</f>
        <v/>
      </c>
      <c r="H135" t="str" s="0">
        <f>IF(B135="","",IF(Informationen!D$13="","Keine Rolle angegeben",Informationen!D$13))</f>
        <v/>
      </c>
      <c r="I135" t="str" s="0">
        <f>IF(H135="","",Informationen!C$12)</f>
        <v/>
      </c>
      <c r="J135" t="str" s="0">
        <f>IF($H135="","",Informationen!B$16)</f>
        <v/>
      </c>
      <c r="K135" t="str" s="0">
        <f>IF($H135="","",Informationen!D$15)</f>
        <v/>
      </c>
      <c r="L135" t="str" s="0">
        <f>IF($H135="","",Informationen!B$15)</f>
        <v/>
      </c>
      <c r="M135" t="str" s="0">
        <f>IF($H135="","",Informationen!B$17)</f>
        <v/>
      </c>
      <c r="N135" t="str" s="0">
        <f>IF($H135="","",Informationen!D$17)</f>
        <v/>
      </c>
    </row>
    <row r="136" spans="1:14" x14ac:dyDescent="0.25">
      <c r="A136" s="0">
        <v>132</v>
      </c>
      <c r="C136" t="str" s="0">
        <f t="shared" si="2"/>
        <v>!</v>
      </c>
      <c r="E136" t="str" s="0">
        <f>_xlfn.IFNA(VLOOKUP(B136,Werte!A:D,2,0),"")</f>
        <v/>
      </c>
      <c r="H136" t="str" s="0">
        <f>IF(B136="","",IF(Informationen!D$13="","Keine Rolle angegeben",Informationen!D$13))</f>
        <v/>
      </c>
      <c r="I136" t="str" s="0">
        <f>IF(H136="","",Informationen!C$12)</f>
        <v/>
      </c>
      <c r="J136" t="str" s="0">
        <f>IF($H136="","",Informationen!B$16)</f>
        <v/>
      </c>
      <c r="K136" t="str" s="0">
        <f>IF($H136="","",Informationen!D$15)</f>
        <v/>
      </c>
      <c r="L136" t="str" s="0">
        <f>IF($H136="","",Informationen!B$15)</f>
        <v/>
      </c>
      <c r="M136" t="str" s="0">
        <f>IF($H136="","",Informationen!B$17)</f>
        <v/>
      </c>
      <c r="N136" t="str" s="0">
        <f>IF($H136="","",Informationen!D$17)</f>
        <v/>
      </c>
    </row>
    <row r="137" spans="1:14" x14ac:dyDescent="0.25">
      <c r="A137" s="0">
        <v>133</v>
      </c>
      <c r="C137" t="str" s="0">
        <f t="shared" si="2"/>
        <v>!</v>
      </c>
      <c r="E137" t="str" s="0">
        <f>_xlfn.IFNA(VLOOKUP(B137,Werte!A:D,2,0),"")</f>
        <v/>
      </c>
      <c r="H137" t="str" s="0">
        <f>IF(B137="","",IF(Informationen!D$13="","Keine Rolle angegeben",Informationen!D$13))</f>
        <v/>
      </c>
      <c r="I137" t="str" s="0">
        <f>IF(H137="","",Informationen!C$12)</f>
        <v/>
      </c>
      <c r="J137" t="str" s="0">
        <f>IF($H137="","",Informationen!B$16)</f>
        <v/>
      </c>
      <c r="K137" t="str" s="0">
        <f>IF($H137="","",Informationen!D$15)</f>
        <v/>
      </c>
      <c r="L137" t="str" s="0">
        <f>IF($H137="","",Informationen!B$15)</f>
        <v/>
      </c>
      <c r="M137" t="str" s="0">
        <f>IF($H137="","",Informationen!B$17)</f>
        <v/>
      </c>
      <c r="N137" t="str" s="0">
        <f>IF($H137="","",Informationen!D$17)</f>
        <v/>
      </c>
    </row>
    <row r="138" spans="1:14" x14ac:dyDescent="0.25">
      <c r="A138" s="0">
        <v>134</v>
      </c>
      <c r="C138" t="str" s="0">
        <f t="shared" si="2"/>
        <v>!</v>
      </c>
      <c r="E138" t="str" s="0">
        <f>_xlfn.IFNA(VLOOKUP(B138,Werte!A:D,2,0),"")</f>
        <v/>
      </c>
      <c r="H138" t="str" s="0">
        <f>IF(B138="","",IF(Informationen!D$13="","Keine Rolle angegeben",Informationen!D$13))</f>
        <v/>
      </c>
      <c r="I138" t="str" s="0">
        <f>IF(H138="","",Informationen!C$12)</f>
        <v/>
      </c>
      <c r="J138" t="str" s="0">
        <f>IF($H138="","",Informationen!B$16)</f>
        <v/>
      </c>
      <c r="K138" t="str" s="0">
        <f>IF($H138="","",Informationen!D$15)</f>
        <v/>
      </c>
      <c r="L138" t="str" s="0">
        <f>IF($H138="","",Informationen!B$15)</f>
        <v/>
      </c>
      <c r="M138" t="str" s="0">
        <f>IF($H138="","",Informationen!B$17)</f>
        <v/>
      </c>
      <c r="N138" t="str" s="0">
        <f>IF($H138="","",Informationen!D$17)</f>
        <v/>
      </c>
    </row>
    <row r="139" spans="1:14" x14ac:dyDescent="0.25">
      <c r="A139" s="0">
        <v>135</v>
      </c>
      <c r="C139" t="str" s="0">
        <f t="shared" si="2"/>
        <v>!</v>
      </c>
      <c r="E139" t="str" s="0">
        <f>_xlfn.IFNA(VLOOKUP(B139,Werte!A:D,2,0),"")</f>
        <v/>
      </c>
      <c r="H139" t="str" s="0">
        <f>IF(B139="","",IF(Informationen!D$13="","Keine Rolle angegeben",Informationen!D$13))</f>
        <v/>
      </c>
      <c r="I139" t="str" s="0">
        <f>IF(H139="","",Informationen!C$12)</f>
        <v/>
      </c>
      <c r="J139" t="str" s="0">
        <f>IF($H139="","",Informationen!B$16)</f>
        <v/>
      </c>
      <c r="K139" t="str" s="0">
        <f>IF($H139="","",Informationen!D$15)</f>
        <v/>
      </c>
      <c r="L139" t="str" s="0">
        <f>IF($H139="","",Informationen!B$15)</f>
        <v/>
      </c>
      <c r="M139" t="str" s="0">
        <f>IF($H139="","",Informationen!B$17)</f>
        <v/>
      </c>
      <c r="N139" t="str" s="0">
        <f>IF($H139="","",Informationen!D$17)</f>
        <v/>
      </c>
    </row>
    <row r="140" spans="1:14" x14ac:dyDescent="0.25">
      <c r="A140" s="0">
        <v>136</v>
      </c>
      <c r="C140" t="str" s="0">
        <f t="shared" si="2"/>
        <v>!</v>
      </c>
      <c r="E140" t="str" s="0">
        <f>_xlfn.IFNA(VLOOKUP(B140,Werte!A:D,2,0),"")</f>
        <v/>
      </c>
      <c r="H140" t="str" s="0">
        <f>IF(B140="","",IF(Informationen!D$13="","Keine Rolle angegeben",Informationen!D$13))</f>
        <v/>
      </c>
      <c r="I140" t="str" s="0">
        <f>IF(H140="","",Informationen!C$12)</f>
        <v/>
      </c>
      <c r="J140" t="str" s="0">
        <f>IF($H140="","",Informationen!B$16)</f>
        <v/>
      </c>
      <c r="K140" t="str" s="0">
        <f>IF($H140="","",Informationen!D$15)</f>
        <v/>
      </c>
      <c r="L140" t="str" s="0">
        <f>IF($H140="","",Informationen!B$15)</f>
        <v/>
      </c>
      <c r="M140" t="str" s="0">
        <f>IF($H140="","",Informationen!B$17)</f>
        <v/>
      </c>
      <c r="N140" t="str" s="0">
        <f>IF($H140="","",Informationen!D$17)</f>
        <v/>
      </c>
    </row>
    <row r="141" spans="1:14" x14ac:dyDescent="0.25">
      <c r="A141" s="0">
        <v>137</v>
      </c>
      <c r="C141" t="str" s="0">
        <f t="shared" si="2"/>
        <v>!</v>
      </c>
      <c r="E141" t="str" s="0">
        <f>_xlfn.IFNA(VLOOKUP(B141,Werte!A:D,2,0),"")</f>
        <v/>
      </c>
      <c r="H141" t="str" s="0">
        <f>IF(B141="","",IF(Informationen!D$13="","Keine Rolle angegeben",Informationen!D$13))</f>
        <v/>
      </c>
      <c r="I141" t="str" s="0">
        <f>IF(H141="","",Informationen!C$12)</f>
        <v/>
      </c>
      <c r="J141" t="str" s="0">
        <f>IF($H141="","",Informationen!B$16)</f>
        <v/>
      </c>
      <c r="K141" t="str" s="0">
        <f>IF($H141="","",Informationen!D$15)</f>
        <v/>
      </c>
      <c r="L141" t="str" s="0">
        <f>IF($H141="","",Informationen!B$15)</f>
        <v/>
      </c>
      <c r="M141" t="str" s="0">
        <f>IF($H141="","",Informationen!B$17)</f>
        <v/>
      </c>
      <c r="N141" t="str" s="0">
        <f>IF($H141="","",Informationen!D$17)</f>
        <v/>
      </c>
    </row>
    <row r="142" spans="1:14" x14ac:dyDescent="0.25">
      <c r="A142" s="0">
        <v>138</v>
      </c>
      <c r="C142" t="str" s="0">
        <f t="shared" si="2"/>
        <v>!</v>
      </c>
      <c r="E142" t="str" s="0">
        <f>_xlfn.IFNA(VLOOKUP(B142,Werte!A:D,2,0),"")</f>
        <v/>
      </c>
      <c r="H142" t="str" s="0">
        <f>IF(B142="","",IF(Informationen!D$13="","Keine Rolle angegeben",Informationen!D$13))</f>
        <v/>
      </c>
      <c r="I142" t="str" s="0">
        <f>IF(H142="","",Informationen!C$12)</f>
        <v/>
      </c>
      <c r="J142" t="str" s="0">
        <f>IF($H142="","",Informationen!B$16)</f>
        <v/>
      </c>
      <c r="K142" t="str" s="0">
        <f>IF($H142="","",Informationen!D$15)</f>
        <v/>
      </c>
      <c r="L142" t="str" s="0">
        <f>IF($H142="","",Informationen!B$15)</f>
        <v/>
      </c>
      <c r="M142" t="str" s="0">
        <f>IF($H142="","",Informationen!B$17)</f>
        <v/>
      </c>
      <c r="N142" t="str" s="0">
        <f>IF($H142="","",Informationen!D$17)</f>
        <v/>
      </c>
    </row>
    <row r="143" spans="1:14" x14ac:dyDescent="0.25">
      <c r="A143" s="0">
        <v>139</v>
      </c>
      <c r="C143" t="str" s="0">
        <f t="shared" si="2"/>
        <v>!</v>
      </c>
      <c r="E143" t="str" s="0">
        <f>_xlfn.IFNA(VLOOKUP(B143,Werte!A:D,2,0),"")</f>
        <v/>
      </c>
      <c r="H143" t="str" s="0">
        <f>IF(B143="","",IF(Informationen!D$13="","Keine Rolle angegeben",Informationen!D$13))</f>
        <v/>
      </c>
      <c r="I143" t="str" s="0">
        <f>IF(H143="","",Informationen!C$12)</f>
        <v/>
      </c>
      <c r="J143" t="str" s="0">
        <f>IF($H143="","",Informationen!B$16)</f>
        <v/>
      </c>
      <c r="K143" t="str" s="0">
        <f>IF($H143="","",Informationen!D$15)</f>
        <v/>
      </c>
      <c r="L143" t="str" s="0">
        <f>IF($H143="","",Informationen!B$15)</f>
        <v/>
      </c>
      <c r="M143" t="str" s="0">
        <f>IF($H143="","",Informationen!B$17)</f>
        <v/>
      </c>
      <c r="N143" t="str" s="0">
        <f>IF($H143="","",Informationen!D$17)</f>
        <v/>
      </c>
    </row>
    <row r="144" spans="1:14" x14ac:dyDescent="0.25">
      <c r="A144" s="0">
        <v>140</v>
      </c>
      <c r="C144" t="str" s="0">
        <f t="shared" si="2"/>
        <v>!</v>
      </c>
      <c r="E144" t="str" s="0">
        <f>_xlfn.IFNA(VLOOKUP(B144,Werte!A:D,2,0),"")</f>
        <v/>
      </c>
      <c r="H144" t="str" s="0">
        <f>IF(B144="","",IF(Informationen!D$13="","Keine Rolle angegeben",Informationen!D$13))</f>
        <v/>
      </c>
      <c r="I144" t="str" s="0">
        <f>IF(H144="","",Informationen!C$12)</f>
        <v/>
      </c>
      <c r="J144" t="str" s="0">
        <f>IF($H144="","",Informationen!B$16)</f>
        <v/>
      </c>
      <c r="K144" t="str" s="0">
        <f>IF($H144="","",Informationen!D$15)</f>
        <v/>
      </c>
      <c r="L144" t="str" s="0">
        <f>IF($H144="","",Informationen!B$15)</f>
        <v/>
      </c>
      <c r="M144" t="str" s="0">
        <f>IF($H144="","",Informationen!B$17)</f>
        <v/>
      </c>
      <c r="N144" t="str" s="0">
        <f>IF($H144="","",Informationen!D$17)</f>
        <v/>
      </c>
    </row>
    <row r="145" spans="1:14" x14ac:dyDescent="0.25">
      <c r="A145" s="0">
        <v>141</v>
      </c>
      <c r="C145" t="str" s="0">
        <f t="shared" si="2"/>
        <v>!</v>
      </c>
      <c r="E145" t="str" s="0">
        <f>_xlfn.IFNA(VLOOKUP(B145,Werte!A:D,2,0),"")</f>
        <v/>
      </c>
      <c r="H145" t="str" s="0">
        <f>IF(B145="","",IF(Informationen!D$13="","Keine Rolle angegeben",Informationen!D$13))</f>
        <v/>
      </c>
      <c r="I145" t="str" s="0">
        <f>IF(H145="","",Informationen!C$12)</f>
        <v/>
      </c>
      <c r="J145" t="str" s="0">
        <f>IF($H145="","",Informationen!B$16)</f>
        <v/>
      </c>
      <c r="K145" t="str" s="0">
        <f>IF($H145="","",Informationen!D$15)</f>
        <v/>
      </c>
      <c r="L145" t="str" s="0">
        <f>IF($H145="","",Informationen!B$15)</f>
        <v/>
      </c>
      <c r="M145" t="str" s="0">
        <f>IF($H145="","",Informationen!B$17)</f>
        <v/>
      </c>
      <c r="N145" t="str" s="0">
        <f>IF($H145="","",Informationen!D$17)</f>
        <v/>
      </c>
    </row>
    <row r="146" spans="1:14" x14ac:dyDescent="0.25">
      <c r="A146" s="0">
        <v>142</v>
      </c>
      <c r="C146" t="str" s="0">
        <f t="shared" si="2"/>
        <v>!</v>
      </c>
      <c r="E146" t="str" s="0">
        <f>_xlfn.IFNA(VLOOKUP(B146,Werte!A:D,2,0),"")</f>
        <v/>
      </c>
      <c r="H146" t="str" s="0">
        <f>IF(B146="","",IF(Informationen!D$13="","Keine Rolle angegeben",Informationen!D$13))</f>
        <v/>
      </c>
      <c r="I146" t="str" s="0">
        <f>IF(H146="","",Informationen!C$12)</f>
        <v/>
      </c>
      <c r="J146" t="str" s="0">
        <f>IF($H146="","",Informationen!B$16)</f>
        <v/>
      </c>
      <c r="K146" t="str" s="0">
        <f>IF($H146="","",Informationen!D$15)</f>
        <v/>
      </c>
      <c r="L146" t="str" s="0">
        <f>IF($H146="","",Informationen!B$15)</f>
        <v/>
      </c>
      <c r="M146" t="str" s="0">
        <f>IF($H146="","",Informationen!B$17)</f>
        <v/>
      </c>
      <c r="N146" t="str" s="0">
        <f>IF($H146="","",Informationen!D$17)</f>
        <v/>
      </c>
    </row>
    <row r="147" spans="1:14" x14ac:dyDescent="0.25">
      <c r="A147" s="0">
        <v>143</v>
      </c>
      <c r="C147" t="str" s="0">
        <f t="shared" si="2"/>
        <v>!</v>
      </c>
      <c r="E147" t="str" s="0">
        <f>_xlfn.IFNA(VLOOKUP(B147,Werte!A:D,2,0),"")</f>
        <v/>
      </c>
      <c r="H147" t="str" s="0">
        <f>IF(B147="","",IF(Informationen!D$13="","Keine Rolle angegeben",Informationen!D$13))</f>
        <v/>
      </c>
      <c r="I147" t="str" s="0">
        <f>IF(H147="","",Informationen!C$12)</f>
        <v/>
      </c>
      <c r="J147" t="str" s="0">
        <f>IF($H147="","",Informationen!B$16)</f>
        <v/>
      </c>
      <c r="K147" t="str" s="0">
        <f>IF($H147="","",Informationen!D$15)</f>
        <v/>
      </c>
      <c r="L147" t="str" s="0">
        <f>IF($H147="","",Informationen!B$15)</f>
        <v/>
      </c>
      <c r="M147" t="str" s="0">
        <f>IF($H147="","",Informationen!B$17)</f>
        <v/>
      </c>
      <c r="N147" t="str" s="0">
        <f>IF($H147="","",Informationen!D$17)</f>
        <v/>
      </c>
    </row>
    <row r="148" spans="1:14" x14ac:dyDescent="0.25">
      <c r="A148" s="0">
        <v>144</v>
      </c>
      <c r="C148" t="str" s="0">
        <f t="shared" si="2"/>
        <v>!</v>
      </c>
      <c r="E148" t="str" s="0">
        <f>_xlfn.IFNA(VLOOKUP(B148,Werte!A:D,2,0),"")</f>
        <v/>
      </c>
      <c r="H148" t="str" s="0">
        <f>IF(B148="","",IF(Informationen!D$13="","Keine Rolle angegeben",Informationen!D$13))</f>
        <v/>
      </c>
      <c r="I148" t="str" s="0">
        <f>IF(H148="","",Informationen!C$12)</f>
        <v/>
      </c>
      <c r="J148" t="str" s="0">
        <f>IF($H148="","",Informationen!B$16)</f>
        <v/>
      </c>
      <c r="K148" t="str" s="0">
        <f>IF($H148="","",Informationen!D$15)</f>
        <v/>
      </c>
      <c r="L148" t="str" s="0">
        <f>IF($H148="","",Informationen!B$15)</f>
        <v/>
      </c>
      <c r="M148" t="str" s="0">
        <f>IF($H148="","",Informationen!B$17)</f>
        <v/>
      </c>
      <c r="N148" t="str" s="0">
        <f>IF($H148="","",Informationen!D$17)</f>
        <v/>
      </c>
    </row>
    <row r="149" spans="1:14" x14ac:dyDescent="0.25">
      <c r="A149" s="0">
        <v>145</v>
      </c>
      <c r="C149" t="str" s="0">
        <f t="shared" si="2"/>
        <v>!</v>
      </c>
      <c r="E149" t="str" s="0">
        <f>_xlfn.IFNA(VLOOKUP(B149,Werte!A:D,2,0),"")</f>
        <v/>
      </c>
      <c r="H149" t="str" s="0">
        <f>IF(B149="","",IF(Informationen!D$13="","Keine Rolle angegeben",Informationen!D$13))</f>
        <v/>
      </c>
      <c r="I149" t="str" s="0">
        <f>IF(H149="","",Informationen!C$12)</f>
        <v/>
      </c>
      <c r="J149" t="str" s="0">
        <f>IF($H149="","",Informationen!B$16)</f>
        <v/>
      </c>
      <c r="K149" t="str" s="0">
        <f>IF($H149="","",Informationen!D$15)</f>
        <v/>
      </c>
      <c r="L149" t="str" s="0">
        <f>IF($H149="","",Informationen!B$15)</f>
        <v/>
      </c>
      <c r="M149" t="str" s="0">
        <f>IF($H149="","",Informationen!B$17)</f>
        <v/>
      </c>
      <c r="N149" t="str" s="0">
        <f>IF($H149="","",Informationen!D$17)</f>
        <v/>
      </c>
    </row>
    <row r="150" spans="1:14" x14ac:dyDescent="0.25">
      <c r="A150" s="0">
        <v>146</v>
      </c>
      <c r="C150" t="str" s="0">
        <f t="shared" si="2"/>
        <v>!</v>
      </c>
      <c r="E150" t="str" s="0">
        <f>_xlfn.IFNA(VLOOKUP(B150,Werte!A:D,2,0),"")</f>
        <v/>
      </c>
      <c r="H150" t="str" s="0">
        <f>IF(B150="","",IF(Informationen!D$13="","Keine Rolle angegeben",Informationen!D$13))</f>
        <v/>
      </c>
      <c r="I150" t="str" s="0">
        <f>IF(H150="","",Informationen!C$12)</f>
        <v/>
      </c>
      <c r="J150" t="str" s="0">
        <f>IF($H150="","",Informationen!B$16)</f>
        <v/>
      </c>
      <c r="K150" t="str" s="0">
        <f>IF($H150="","",Informationen!D$15)</f>
        <v/>
      </c>
      <c r="L150" t="str" s="0">
        <f>IF($H150="","",Informationen!B$15)</f>
        <v/>
      </c>
      <c r="M150" t="str" s="0">
        <f>IF($H150="","",Informationen!B$17)</f>
        <v/>
      </c>
      <c r="N150" t="str" s="0">
        <f>IF($H150="","",Informationen!D$17)</f>
        <v/>
      </c>
    </row>
    <row r="151" spans="1:14" x14ac:dyDescent="0.25">
      <c r="A151" s="0">
        <v>147</v>
      </c>
      <c r="C151" t="str" s="0">
        <f t="shared" si="2"/>
        <v>!</v>
      </c>
      <c r="E151" t="str" s="0">
        <f>_xlfn.IFNA(VLOOKUP(B151,Werte!A:D,2,0),"")</f>
        <v/>
      </c>
      <c r="H151" t="str" s="0">
        <f>IF(B151="","",IF(Informationen!D$13="","Keine Rolle angegeben",Informationen!D$13))</f>
        <v/>
      </c>
      <c r="I151" t="str" s="0">
        <f>IF(H151="","",Informationen!C$12)</f>
        <v/>
      </c>
      <c r="J151" t="str" s="0">
        <f>IF($H151="","",Informationen!B$16)</f>
        <v/>
      </c>
      <c r="K151" t="str" s="0">
        <f>IF($H151="","",Informationen!D$15)</f>
        <v/>
      </c>
      <c r="L151" t="str" s="0">
        <f>IF($H151="","",Informationen!B$15)</f>
        <v/>
      </c>
      <c r="M151" t="str" s="0">
        <f>IF($H151="","",Informationen!B$17)</f>
        <v/>
      </c>
      <c r="N151" t="str" s="0">
        <f>IF($H151="","",Informationen!D$17)</f>
        <v/>
      </c>
    </row>
    <row r="152" spans="1:14" x14ac:dyDescent="0.25">
      <c r="A152" s="0">
        <v>148</v>
      </c>
      <c r="C152" t="str" s="0">
        <f t="shared" si="2"/>
        <v>!</v>
      </c>
      <c r="E152" t="str" s="0">
        <f>_xlfn.IFNA(VLOOKUP(B152,Werte!A:D,2,0),"")</f>
        <v/>
      </c>
      <c r="H152" t="str" s="0">
        <f>IF(B152="","",IF(Informationen!D$13="","Keine Rolle angegeben",Informationen!D$13))</f>
        <v/>
      </c>
      <c r="I152" t="str" s="0">
        <f>IF(H152="","",Informationen!C$12)</f>
        <v/>
      </c>
      <c r="J152" t="str" s="0">
        <f>IF($H152="","",Informationen!B$16)</f>
        <v/>
      </c>
      <c r="K152" t="str" s="0">
        <f>IF($H152="","",Informationen!D$15)</f>
        <v/>
      </c>
      <c r="L152" t="str" s="0">
        <f>IF($H152="","",Informationen!B$15)</f>
        <v/>
      </c>
      <c r="M152" t="str" s="0">
        <f>IF($H152="","",Informationen!B$17)</f>
        <v/>
      </c>
      <c r="N152" t="str" s="0">
        <f>IF($H152="","",Informationen!D$17)</f>
        <v/>
      </c>
    </row>
    <row r="153" spans="1:14" x14ac:dyDescent="0.25">
      <c r="A153" s="0">
        <v>149</v>
      </c>
      <c r="C153" t="str" s="0">
        <f t="shared" si="2"/>
        <v>!</v>
      </c>
      <c r="E153" t="str" s="0">
        <f>_xlfn.IFNA(VLOOKUP(B153,Werte!A:D,2,0),"")</f>
        <v/>
      </c>
      <c r="H153" t="str" s="0">
        <f>IF(B153="","",IF(Informationen!D$13="","Keine Rolle angegeben",Informationen!D$13))</f>
        <v/>
      </c>
      <c r="I153" t="str" s="0">
        <f>IF(H153="","",Informationen!C$12)</f>
        <v/>
      </c>
      <c r="J153" t="str" s="0">
        <f>IF($H153="","",Informationen!B$16)</f>
        <v/>
      </c>
      <c r="K153" t="str" s="0">
        <f>IF($H153="","",Informationen!D$15)</f>
        <v/>
      </c>
      <c r="L153" t="str" s="0">
        <f>IF($H153="","",Informationen!B$15)</f>
        <v/>
      </c>
      <c r="M153" t="str" s="0">
        <f>IF($H153="","",Informationen!B$17)</f>
        <v/>
      </c>
      <c r="N153" t="str" s="0">
        <f>IF($H153="","",Informationen!D$17)</f>
        <v/>
      </c>
    </row>
    <row r="154" spans="1:14" x14ac:dyDescent="0.25">
      <c r="A154" s="0">
        <v>150</v>
      </c>
      <c r="C154" t="str" s="0">
        <f t="shared" si="2"/>
        <v>!</v>
      </c>
      <c r="E154" t="str" s="0">
        <f>_xlfn.IFNA(VLOOKUP(B154,Werte!A:D,2,0),"")</f>
        <v/>
      </c>
      <c r="H154" t="str" s="0">
        <f>IF(B154="","",IF(Informationen!D$13="","Keine Rolle angegeben",Informationen!D$13))</f>
        <v/>
      </c>
      <c r="I154" t="str" s="0">
        <f>IF(H154="","",Informationen!C$12)</f>
        <v/>
      </c>
      <c r="J154" t="str" s="0">
        <f>IF($H154="","",Informationen!B$16)</f>
        <v/>
      </c>
      <c r="K154" t="str" s="0">
        <f>IF($H154="","",Informationen!D$15)</f>
        <v/>
      </c>
      <c r="L154" t="str" s="0">
        <f>IF($H154="","",Informationen!B$15)</f>
        <v/>
      </c>
      <c r="M154" t="str" s="0">
        <f>IF($H154="","",Informationen!B$17)</f>
        <v/>
      </c>
      <c r="N154" t="str" s="0">
        <f>IF($H154="","",Informationen!D$17)</f>
        <v/>
      </c>
    </row>
    <row r="155" spans="1:14" x14ac:dyDescent="0.25">
      <c r="A155" s="0">
        <v>151</v>
      </c>
      <c r="C155" t="str" s="0">
        <f t="shared" si="2"/>
        <v>!</v>
      </c>
      <c r="E155" t="str" s="0">
        <f>_xlfn.IFNA(VLOOKUP(B155,Werte!A:D,2,0),"")</f>
        <v/>
      </c>
      <c r="H155" t="str" s="0">
        <f>IF(B155="","",IF(Informationen!D$13="","Keine Rolle angegeben",Informationen!D$13))</f>
        <v/>
      </c>
      <c r="I155" t="str" s="0">
        <f>IF(H155="","",Informationen!C$12)</f>
        <v/>
      </c>
      <c r="J155" t="str" s="0">
        <f>IF($H155="","",Informationen!B$16)</f>
        <v/>
      </c>
      <c r="K155" t="str" s="0">
        <f>IF($H155="","",Informationen!D$15)</f>
        <v/>
      </c>
      <c r="L155" t="str" s="0">
        <f>IF($H155="","",Informationen!B$15)</f>
        <v/>
      </c>
      <c r="M155" t="str" s="0">
        <f>IF($H155="","",Informationen!B$17)</f>
        <v/>
      </c>
      <c r="N155" t="str" s="0">
        <f>IF($H155="","",Informationen!D$17)</f>
        <v/>
      </c>
    </row>
    <row r="156" spans="1:14" x14ac:dyDescent="0.25">
      <c r="A156" s="0">
        <v>152</v>
      </c>
      <c r="C156" t="str" s="0">
        <f t="shared" si="2"/>
        <v>!</v>
      </c>
      <c r="E156" t="str" s="0">
        <f>_xlfn.IFNA(VLOOKUP(B156,Werte!A:D,2,0),"")</f>
        <v/>
      </c>
      <c r="H156" t="str" s="0">
        <f>IF(B156="","",IF(Informationen!D$13="","Keine Rolle angegeben",Informationen!D$13))</f>
        <v/>
      </c>
      <c r="I156" t="str" s="0">
        <f>IF(H156="","",Informationen!C$12)</f>
        <v/>
      </c>
      <c r="J156" t="str" s="0">
        <f>IF($H156="","",Informationen!B$16)</f>
        <v/>
      </c>
      <c r="K156" t="str" s="0">
        <f>IF($H156="","",Informationen!D$15)</f>
        <v/>
      </c>
      <c r="L156" t="str" s="0">
        <f>IF($H156="","",Informationen!B$15)</f>
        <v/>
      </c>
      <c r="M156" t="str" s="0">
        <f>IF($H156="","",Informationen!B$17)</f>
        <v/>
      </c>
      <c r="N156" t="str" s="0">
        <f>IF($H156="","",Informationen!D$17)</f>
        <v/>
      </c>
    </row>
    <row r="157" spans="1:14" x14ac:dyDescent="0.25">
      <c r="A157" s="0">
        <v>153</v>
      </c>
      <c r="C157" t="str" s="0">
        <f t="shared" si="2"/>
        <v>!</v>
      </c>
      <c r="E157" t="str" s="0">
        <f>_xlfn.IFNA(VLOOKUP(B157,Werte!A:D,2,0),"")</f>
        <v/>
      </c>
      <c r="H157" t="str" s="0">
        <f>IF(B157="","",IF(Informationen!D$13="","Keine Rolle angegeben",Informationen!D$13))</f>
        <v/>
      </c>
      <c r="I157" t="str" s="0">
        <f>IF(H157="","",Informationen!C$12)</f>
        <v/>
      </c>
      <c r="J157" t="str" s="0">
        <f>IF($H157="","",Informationen!B$16)</f>
        <v/>
      </c>
      <c r="K157" t="str" s="0">
        <f>IF($H157="","",Informationen!D$15)</f>
        <v/>
      </c>
      <c r="L157" t="str" s="0">
        <f>IF($H157="","",Informationen!B$15)</f>
        <v/>
      </c>
      <c r="M157" t="str" s="0">
        <f>IF($H157="","",Informationen!B$17)</f>
        <v/>
      </c>
      <c r="N157" t="str" s="0">
        <f>IF($H157="","",Informationen!D$17)</f>
        <v/>
      </c>
    </row>
    <row r="158" spans="1:14" x14ac:dyDescent="0.25">
      <c r="A158" s="0">
        <v>154</v>
      </c>
      <c r="C158" t="str" s="0">
        <f t="shared" si="2"/>
        <v>!</v>
      </c>
      <c r="E158" t="str" s="0">
        <f>_xlfn.IFNA(VLOOKUP(B158,Werte!A:D,2,0),"")</f>
        <v/>
      </c>
      <c r="H158" t="str" s="0">
        <f>IF(B158="","",IF(Informationen!D$13="","Keine Rolle angegeben",Informationen!D$13))</f>
        <v/>
      </c>
      <c r="I158" t="str" s="0">
        <f>IF(H158="","",Informationen!C$12)</f>
        <v/>
      </c>
      <c r="J158" t="str" s="0">
        <f>IF($H158="","",Informationen!B$16)</f>
        <v/>
      </c>
      <c r="K158" t="str" s="0">
        <f>IF($H158="","",Informationen!D$15)</f>
        <v/>
      </c>
      <c r="L158" t="str" s="0">
        <f>IF($H158="","",Informationen!B$15)</f>
        <v/>
      </c>
      <c r="M158" t="str" s="0">
        <f>IF($H158="","",Informationen!B$17)</f>
        <v/>
      </c>
      <c r="N158" t="str" s="0">
        <f>IF($H158="","",Informationen!D$17)</f>
        <v/>
      </c>
    </row>
    <row r="159" spans="1:14" x14ac:dyDescent="0.25">
      <c r="A159" s="0">
        <v>155</v>
      </c>
      <c r="C159" t="str" s="0">
        <f t="shared" si="2"/>
        <v>!</v>
      </c>
      <c r="E159" t="str" s="0">
        <f>_xlfn.IFNA(VLOOKUP(B159,Werte!A:D,2,0),"")</f>
        <v/>
      </c>
      <c r="H159" t="str" s="0">
        <f>IF(B159="","",IF(Informationen!D$13="","Keine Rolle angegeben",Informationen!D$13))</f>
        <v/>
      </c>
      <c r="I159" t="str" s="0">
        <f>IF(H159="","",Informationen!C$12)</f>
        <v/>
      </c>
      <c r="J159" t="str" s="0">
        <f>IF($H159="","",Informationen!B$16)</f>
        <v/>
      </c>
      <c r="K159" t="str" s="0">
        <f>IF($H159="","",Informationen!D$15)</f>
        <v/>
      </c>
      <c r="L159" t="str" s="0">
        <f>IF($H159="","",Informationen!B$15)</f>
        <v/>
      </c>
      <c r="M159" t="str" s="0">
        <f>IF($H159="","",Informationen!B$17)</f>
        <v/>
      </c>
      <c r="N159" t="str" s="0">
        <f>IF($H159="","",Informationen!D$17)</f>
        <v/>
      </c>
    </row>
    <row r="160" spans="1:14" x14ac:dyDescent="0.25">
      <c r="A160" s="0">
        <v>156</v>
      </c>
      <c r="C160" t="str" s="0">
        <f t="shared" si="2"/>
        <v>!</v>
      </c>
      <c r="E160" t="str" s="0">
        <f>_xlfn.IFNA(VLOOKUP(B160,Werte!A:D,2,0),"")</f>
        <v/>
      </c>
      <c r="H160" t="str" s="0">
        <f>IF(B160="","",IF(Informationen!D$13="","Keine Rolle angegeben",Informationen!D$13))</f>
        <v/>
      </c>
      <c r="I160" t="str" s="0">
        <f>IF(H160="","",Informationen!C$12)</f>
        <v/>
      </c>
      <c r="J160" t="str" s="0">
        <f>IF($H160="","",Informationen!B$16)</f>
        <v/>
      </c>
      <c r="K160" t="str" s="0">
        <f>IF($H160="","",Informationen!D$15)</f>
        <v/>
      </c>
      <c r="L160" t="str" s="0">
        <f>IF($H160="","",Informationen!B$15)</f>
        <v/>
      </c>
      <c r="M160" t="str" s="0">
        <f>IF($H160="","",Informationen!B$17)</f>
        <v/>
      </c>
      <c r="N160" t="str" s="0">
        <f>IF($H160="","",Informationen!D$17)</f>
        <v/>
      </c>
    </row>
    <row r="161" spans="1:14" x14ac:dyDescent="0.25">
      <c r="A161" s="0">
        <v>157</v>
      </c>
      <c r="C161" t="str" s="0">
        <f t="shared" si="2"/>
        <v>!</v>
      </c>
      <c r="E161" t="str" s="0">
        <f>_xlfn.IFNA(VLOOKUP(B161,Werte!A:D,2,0),"")</f>
        <v/>
      </c>
      <c r="H161" t="str" s="0">
        <f>IF(B161="","",IF(Informationen!D$13="","Keine Rolle angegeben",Informationen!D$13))</f>
        <v/>
      </c>
      <c r="I161" t="str" s="0">
        <f>IF(H161="","",Informationen!C$12)</f>
        <v/>
      </c>
      <c r="J161" t="str" s="0">
        <f>IF($H161="","",Informationen!B$16)</f>
        <v/>
      </c>
      <c r="K161" t="str" s="0">
        <f>IF($H161="","",Informationen!D$15)</f>
        <v/>
      </c>
      <c r="L161" t="str" s="0">
        <f>IF($H161="","",Informationen!B$15)</f>
        <v/>
      </c>
      <c r="M161" t="str" s="0">
        <f>IF($H161="","",Informationen!B$17)</f>
        <v/>
      </c>
      <c r="N161" t="str" s="0">
        <f>IF($H161="","",Informationen!D$17)</f>
        <v/>
      </c>
    </row>
    <row r="162" spans="1:14" x14ac:dyDescent="0.25">
      <c r="A162" s="0">
        <v>158</v>
      </c>
      <c r="C162" t="str" s="0">
        <f t="shared" si="2"/>
        <v>!</v>
      </c>
      <c r="E162" t="str" s="0">
        <f>_xlfn.IFNA(VLOOKUP(B162,Werte!A:D,2,0),"")</f>
        <v/>
      </c>
      <c r="H162" t="str" s="0">
        <f>IF(B162="","",IF(Informationen!D$13="","Keine Rolle angegeben",Informationen!D$13))</f>
        <v/>
      </c>
      <c r="I162" t="str" s="0">
        <f>IF(H162="","",Informationen!C$12)</f>
        <v/>
      </c>
      <c r="J162" t="str" s="0">
        <f>IF($H162="","",Informationen!B$16)</f>
        <v/>
      </c>
      <c r="K162" t="str" s="0">
        <f>IF($H162="","",Informationen!D$15)</f>
        <v/>
      </c>
      <c r="L162" t="str" s="0">
        <f>IF($H162="","",Informationen!B$15)</f>
        <v/>
      </c>
      <c r="M162" t="str" s="0">
        <f>IF($H162="","",Informationen!B$17)</f>
        <v/>
      </c>
      <c r="N162" t="str" s="0">
        <f>IF($H162="","",Informationen!D$17)</f>
        <v/>
      </c>
    </row>
    <row r="163" spans="1:14" x14ac:dyDescent="0.25">
      <c r="A163" s="0">
        <v>159</v>
      </c>
      <c r="C163" t="str" s="0">
        <f t="shared" si="2"/>
        <v>!</v>
      </c>
      <c r="E163" t="str" s="0">
        <f>_xlfn.IFNA(VLOOKUP(B163,Werte!A:D,2,0),"")</f>
        <v/>
      </c>
      <c r="H163" t="str" s="0">
        <f>IF(B163="","",IF(Informationen!D$13="","Keine Rolle angegeben",Informationen!D$13))</f>
        <v/>
      </c>
      <c r="I163" t="str" s="0">
        <f>IF(H163="","",Informationen!C$12)</f>
        <v/>
      </c>
      <c r="J163" t="str" s="0">
        <f>IF($H163="","",Informationen!B$16)</f>
        <v/>
      </c>
      <c r="K163" t="str" s="0">
        <f>IF($H163="","",Informationen!D$15)</f>
        <v/>
      </c>
      <c r="L163" t="str" s="0">
        <f>IF($H163="","",Informationen!B$15)</f>
        <v/>
      </c>
      <c r="M163" t="str" s="0">
        <f>IF($H163="","",Informationen!B$17)</f>
        <v/>
      </c>
      <c r="N163" t="str" s="0">
        <f>IF($H163="","",Informationen!D$17)</f>
        <v/>
      </c>
    </row>
    <row r="164" spans="1:14" x14ac:dyDescent="0.25">
      <c r="A164" s="0">
        <v>160</v>
      </c>
      <c r="C164" t="str" s="0">
        <f t="shared" si="2"/>
        <v>!</v>
      </c>
      <c r="E164" t="str" s="0">
        <f>_xlfn.IFNA(VLOOKUP(B164,Werte!A:D,2,0),"")</f>
        <v/>
      </c>
      <c r="H164" t="str" s="0">
        <f>IF(B164="","",IF(Informationen!D$13="","Keine Rolle angegeben",Informationen!D$13))</f>
        <v/>
      </c>
      <c r="I164" t="str" s="0">
        <f>IF(H164="","",Informationen!C$12)</f>
        <v/>
      </c>
      <c r="J164" t="str" s="0">
        <f>IF($H164="","",Informationen!B$16)</f>
        <v/>
      </c>
      <c r="K164" t="str" s="0">
        <f>IF($H164="","",Informationen!D$15)</f>
        <v/>
      </c>
      <c r="L164" t="str" s="0">
        <f>IF($H164="","",Informationen!B$15)</f>
        <v/>
      </c>
      <c r="M164" t="str" s="0">
        <f>IF($H164="","",Informationen!B$17)</f>
        <v/>
      </c>
      <c r="N164" t="str" s="0">
        <f>IF($H164="","",Informationen!D$17)</f>
        <v/>
      </c>
    </row>
    <row r="165" spans="1:14" x14ac:dyDescent="0.25">
      <c r="A165" s="0">
        <v>161</v>
      </c>
      <c r="C165" t="str" s="0">
        <f t="shared" si="2"/>
        <v>!</v>
      </c>
      <c r="E165" t="str" s="0">
        <f>_xlfn.IFNA(VLOOKUP(B165,Werte!A:D,2,0),"")</f>
        <v/>
      </c>
      <c r="H165" t="str" s="0">
        <f>IF(B165="","",IF(Informationen!D$13="","Keine Rolle angegeben",Informationen!D$13))</f>
        <v/>
      </c>
      <c r="I165" t="str" s="0">
        <f>IF(H165="","",Informationen!C$12)</f>
        <v/>
      </c>
      <c r="J165" t="str" s="0">
        <f>IF($H165="","",Informationen!B$16)</f>
        <v/>
      </c>
      <c r="K165" t="str" s="0">
        <f>IF($H165="","",Informationen!D$15)</f>
        <v/>
      </c>
      <c r="L165" t="str" s="0">
        <f>IF($H165="","",Informationen!B$15)</f>
        <v/>
      </c>
      <c r="M165" t="str" s="0">
        <f>IF($H165="","",Informationen!B$17)</f>
        <v/>
      </c>
      <c r="N165" t="str" s="0">
        <f>IF($H165="","",Informationen!D$17)</f>
        <v/>
      </c>
    </row>
    <row r="166" spans="1:14" x14ac:dyDescent="0.25">
      <c r="A166" s="0">
        <v>162</v>
      </c>
      <c r="C166" t="str" s="0">
        <f t="shared" si="2"/>
        <v>!</v>
      </c>
      <c r="E166" t="str" s="0">
        <f>_xlfn.IFNA(VLOOKUP(B166,Werte!A:D,2,0),"")</f>
        <v/>
      </c>
      <c r="H166" t="str" s="0">
        <f>IF(B166="","",IF(Informationen!D$13="","Keine Rolle angegeben",Informationen!D$13))</f>
        <v/>
      </c>
      <c r="I166" t="str" s="0">
        <f>IF(H166="","",Informationen!C$12)</f>
        <v/>
      </c>
      <c r="J166" t="str" s="0">
        <f>IF($H166="","",Informationen!B$16)</f>
        <v/>
      </c>
      <c r="K166" t="str" s="0">
        <f>IF($H166="","",Informationen!D$15)</f>
        <v/>
      </c>
      <c r="L166" t="str" s="0">
        <f>IF($H166="","",Informationen!B$15)</f>
        <v/>
      </c>
      <c r="M166" t="str" s="0">
        <f>IF($H166="","",Informationen!B$17)</f>
        <v/>
      </c>
      <c r="N166" t="str" s="0">
        <f>IF($H166="","",Informationen!D$17)</f>
        <v/>
      </c>
    </row>
    <row r="167" spans="1:14" x14ac:dyDescent="0.25">
      <c r="A167" s="0">
        <v>163</v>
      </c>
      <c r="C167" t="str" s="0">
        <f t="shared" si="2"/>
        <v>!</v>
      </c>
      <c r="E167" t="str" s="0">
        <f>_xlfn.IFNA(VLOOKUP(B167,Werte!A:D,2,0),"")</f>
        <v/>
      </c>
      <c r="H167" t="str" s="0">
        <f>IF(B167="","",IF(Informationen!D$13="","Keine Rolle angegeben",Informationen!D$13))</f>
        <v/>
      </c>
      <c r="I167" t="str" s="0">
        <f>IF(H167="","",Informationen!C$12)</f>
        <v/>
      </c>
      <c r="J167" t="str" s="0">
        <f>IF($H167="","",Informationen!B$16)</f>
        <v/>
      </c>
      <c r="K167" t="str" s="0">
        <f>IF($H167="","",Informationen!D$15)</f>
        <v/>
      </c>
      <c r="L167" t="str" s="0">
        <f>IF($H167="","",Informationen!B$15)</f>
        <v/>
      </c>
      <c r="M167" t="str" s="0">
        <f>IF($H167="","",Informationen!B$17)</f>
        <v/>
      </c>
      <c r="N167" t="str" s="0">
        <f>IF($H167="","",Informationen!D$17)</f>
        <v/>
      </c>
    </row>
    <row r="168" spans="1:14" x14ac:dyDescent="0.25">
      <c r="A168" s="0">
        <v>164</v>
      </c>
      <c r="C168" t="str" s="0">
        <f t="shared" si="2"/>
        <v>!</v>
      </c>
      <c r="E168" t="str" s="0">
        <f>_xlfn.IFNA(VLOOKUP(B168,Werte!A:D,2,0),"")</f>
        <v/>
      </c>
      <c r="H168" t="str" s="0">
        <f>IF(B168="","",IF(Informationen!D$13="","Keine Rolle angegeben",Informationen!D$13))</f>
        <v/>
      </c>
      <c r="I168" t="str" s="0">
        <f>IF(H168="","",Informationen!C$12)</f>
        <v/>
      </c>
      <c r="J168" t="str" s="0">
        <f>IF($H168="","",Informationen!B$16)</f>
        <v/>
      </c>
      <c r="K168" t="str" s="0">
        <f>IF($H168="","",Informationen!D$15)</f>
        <v/>
      </c>
      <c r="L168" t="str" s="0">
        <f>IF($H168="","",Informationen!B$15)</f>
        <v/>
      </c>
      <c r="M168" t="str" s="0">
        <f>IF($H168="","",Informationen!B$17)</f>
        <v/>
      </c>
      <c r="N168" t="str" s="0">
        <f>IF($H168="","",Informationen!D$17)</f>
        <v/>
      </c>
    </row>
    <row r="169" spans="1:14" x14ac:dyDescent="0.25">
      <c r="A169" s="0">
        <v>165</v>
      </c>
      <c r="C169" t="str" s="0">
        <f t="shared" si="2"/>
        <v>!</v>
      </c>
      <c r="E169" t="str" s="0">
        <f>_xlfn.IFNA(VLOOKUP(B169,Werte!A:D,2,0),"")</f>
        <v/>
      </c>
      <c r="H169" t="str" s="0">
        <f>IF(B169="","",IF(Informationen!D$13="","Keine Rolle angegeben",Informationen!D$13))</f>
        <v/>
      </c>
      <c r="I169" t="str" s="0">
        <f>IF(H169="","",Informationen!C$12)</f>
        <v/>
      </c>
      <c r="J169" t="str" s="0">
        <f>IF($H169="","",Informationen!B$16)</f>
        <v/>
      </c>
      <c r="K169" t="str" s="0">
        <f>IF($H169="","",Informationen!D$15)</f>
        <v/>
      </c>
      <c r="L169" t="str" s="0">
        <f>IF($H169="","",Informationen!B$15)</f>
        <v/>
      </c>
      <c r="M169" t="str" s="0">
        <f>IF($H169="","",Informationen!B$17)</f>
        <v/>
      </c>
      <c r="N169" t="str" s="0">
        <f>IF($H169="","",Informationen!D$17)</f>
        <v/>
      </c>
    </row>
    <row r="170" spans="1:14" x14ac:dyDescent="0.25">
      <c r="A170" s="0">
        <v>166</v>
      </c>
      <c r="C170" t="str" s="0">
        <f t="shared" si="2"/>
        <v>!</v>
      </c>
      <c r="E170" t="str" s="0">
        <f>_xlfn.IFNA(VLOOKUP(B170,Werte!A:D,2,0),"")</f>
        <v/>
      </c>
      <c r="H170" t="str" s="0">
        <f>IF(B170="","",IF(Informationen!D$13="","Keine Rolle angegeben",Informationen!D$13))</f>
        <v/>
      </c>
      <c r="I170" t="str" s="0">
        <f>IF(H170="","",Informationen!C$12)</f>
        <v/>
      </c>
      <c r="J170" t="str" s="0">
        <f>IF($H170="","",Informationen!B$16)</f>
        <v/>
      </c>
      <c r="K170" t="str" s="0">
        <f>IF($H170="","",Informationen!D$15)</f>
        <v/>
      </c>
      <c r="L170" t="str" s="0">
        <f>IF($H170="","",Informationen!B$15)</f>
        <v/>
      </c>
      <c r="M170" t="str" s="0">
        <f>IF($H170="","",Informationen!B$17)</f>
        <v/>
      </c>
      <c r="N170" t="str" s="0">
        <f>IF($H170="","",Informationen!D$17)</f>
        <v/>
      </c>
    </row>
    <row r="171" spans="1:14" x14ac:dyDescent="0.25">
      <c r="A171" s="0">
        <v>167</v>
      </c>
      <c r="C171" t="str" s="0">
        <f t="shared" si="2"/>
        <v>!</v>
      </c>
      <c r="E171" t="str" s="0">
        <f>_xlfn.IFNA(VLOOKUP(B171,Werte!A:D,2,0),"")</f>
        <v/>
      </c>
      <c r="H171" t="str" s="0">
        <f>IF(B171="","",IF(Informationen!D$13="","Keine Rolle angegeben",Informationen!D$13))</f>
        <v/>
      </c>
      <c r="I171" t="str" s="0">
        <f>IF(H171="","",Informationen!C$12)</f>
        <v/>
      </c>
      <c r="J171" t="str" s="0">
        <f>IF($H171="","",Informationen!B$16)</f>
        <v/>
      </c>
      <c r="K171" t="str" s="0">
        <f>IF($H171="","",Informationen!D$15)</f>
        <v/>
      </c>
      <c r="L171" t="str" s="0">
        <f>IF($H171="","",Informationen!B$15)</f>
        <v/>
      </c>
      <c r="M171" t="str" s="0">
        <f>IF($H171="","",Informationen!B$17)</f>
        <v/>
      </c>
      <c r="N171" t="str" s="0">
        <f>IF($H171="","",Informationen!D$17)</f>
        <v/>
      </c>
    </row>
    <row r="172" spans="1:14" x14ac:dyDescent="0.25">
      <c r="A172" s="0">
        <v>168</v>
      </c>
      <c r="C172" t="str" s="0">
        <f t="shared" si="2"/>
        <v>!</v>
      </c>
      <c r="E172" t="str" s="0">
        <f>_xlfn.IFNA(VLOOKUP(B172,Werte!A:D,2,0),"")</f>
        <v/>
      </c>
      <c r="H172" t="str" s="0">
        <f>IF(B172="","",IF(Informationen!D$13="","Keine Rolle angegeben",Informationen!D$13))</f>
        <v/>
      </c>
      <c r="I172" t="str" s="0">
        <f>IF(H172="","",Informationen!C$12)</f>
        <v/>
      </c>
      <c r="J172" t="str" s="0">
        <f>IF($H172="","",Informationen!B$16)</f>
        <v/>
      </c>
      <c r="K172" t="str" s="0">
        <f>IF($H172="","",Informationen!D$15)</f>
        <v/>
      </c>
      <c r="L172" t="str" s="0">
        <f>IF($H172="","",Informationen!B$15)</f>
        <v/>
      </c>
      <c r="M172" t="str" s="0">
        <f>IF($H172="","",Informationen!B$17)</f>
        <v/>
      </c>
      <c r="N172" t="str" s="0">
        <f>IF($H172="","",Informationen!D$17)</f>
        <v/>
      </c>
    </row>
    <row r="173" spans="1:14" x14ac:dyDescent="0.25">
      <c r="A173" s="0">
        <v>169</v>
      </c>
      <c r="C173" t="str" s="0">
        <f t="shared" si="2"/>
        <v>!</v>
      </c>
      <c r="E173" t="str" s="0">
        <f>_xlfn.IFNA(VLOOKUP(B173,Werte!A:D,2,0),"")</f>
        <v/>
      </c>
      <c r="H173" t="str" s="0">
        <f>IF(B173="","",IF(Informationen!D$13="","Keine Rolle angegeben",Informationen!D$13))</f>
        <v/>
      </c>
      <c r="I173" t="str" s="0">
        <f>IF(H173="","",Informationen!C$12)</f>
        <v/>
      </c>
      <c r="J173" t="str" s="0">
        <f>IF($H173="","",Informationen!B$16)</f>
        <v/>
      </c>
      <c r="K173" t="str" s="0">
        <f>IF($H173="","",Informationen!D$15)</f>
        <v/>
      </c>
      <c r="L173" t="str" s="0">
        <f>IF($H173="","",Informationen!B$15)</f>
        <v/>
      </c>
      <c r="M173" t="str" s="0">
        <f>IF($H173="","",Informationen!B$17)</f>
        <v/>
      </c>
      <c r="N173" t="str" s="0">
        <f>IF($H173="","",Informationen!D$17)</f>
        <v/>
      </c>
    </row>
    <row r="174" spans="1:14" x14ac:dyDescent="0.25">
      <c r="A174" s="0">
        <v>170</v>
      </c>
      <c r="C174" t="str" s="0">
        <f t="shared" si="2"/>
        <v>!</v>
      </c>
      <c r="E174" t="str" s="0">
        <f>_xlfn.IFNA(VLOOKUP(B174,Werte!A:D,2,0),"")</f>
        <v/>
      </c>
      <c r="H174" t="str" s="0">
        <f>IF(B174="","",IF(Informationen!D$13="","Keine Rolle angegeben",Informationen!D$13))</f>
        <v/>
      </c>
      <c r="I174" t="str" s="0">
        <f>IF(H174="","",Informationen!C$12)</f>
        <v/>
      </c>
      <c r="J174" t="str" s="0">
        <f>IF($H174="","",Informationen!B$16)</f>
        <v/>
      </c>
      <c r="K174" t="str" s="0">
        <f>IF($H174="","",Informationen!D$15)</f>
        <v/>
      </c>
      <c r="L174" t="str" s="0">
        <f>IF($H174="","",Informationen!B$15)</f>
        <v/>
      </c>
      <c r="M174" t="str" s="0">
        <f>IF($H174="","",Informationen!B$17)</f>
        <v/>
      </c>
      <c r="N174" t="str" s="0">
        <f>IF($H174="","",Informationen!D$17)</f>
        <v/>
      </c>
    </row>
    <row r="175" spans="1:14" x14ac:dyDescent="0.25">
      <c r="A175" s="0">
        <v>171</v>
      </c>
      <c r="C175" t="str" s="0">
        <f t="shared" si="2"/>
        <v>!</v>
      </c>
      <c r="E175" t="str" s="0">
        <f>_xlfn.IFNA(VLOOKUP(B175,Werte!A:D,2,0),"")</f>
        <v/>
      </c>
      <c r="H175" t="str" s="0">
        <f>IF(B175="","",IF(Informationen!D$13="","Keine Rolle angegeben",Informationen!D$13))</f>
        <v/>
      </c>
      <c r="I175" t="str" s="0">
        <f>IF(H175="","",Informationen!C$12)</f>
        <v/>
      </c>
      <c r="J175" t="str" s="0">
        <f>IF($H175="","",Informationen!B$16)</f>
        <v/>
      </c>
      <c r="K175" t="str" s="0">
        <f>IF($H175="","",Informationen!D$15)</f>
        <v/>
      </c>
      <c r="L175" t="str" s="0">
        <f>IF($H175="","",Informationen!B$15)</f>
        <v/>
      </c>
      <c r="M175" t="str" s="0">
        <f>IF($H175="","",Informationen!B$17)</f>
        <v/>
      </c>
      <c r="N175" t="str" s="0">
        <f>IF($H175="","",Informationen!D$17)</f>
        <v/>
      </c>
    </row>
    <row r="176" spans="1:14" x14ac:dyDescent="0.25">
      <c r="A176" s="0">
        <v>172</v>
      </c>
      <c r="C176" t="str" s="0">
        <f t="shared" si="2"/>
        <v>!</v>
      </c>
      <c r="E176" t="str" s="0">
        <f>_xlfn.IFNA(VLOOKUP(B176,Werte!A:D,2,0),"")</f>
        <v/>
      </c>
      <c r="H176" t="str" s="0">
        <f>IF(B176="","",IF(Informationen!D$13="","Keine Rolle angegeben",Informationen!D$13))</f>
        <v/>
      </c>
      <c r="I176" t="str" s="0">
        <f>IF(H176="","",Informationen!C$12)</f>
        <v/>
      </c>
      <c r="J176" t="str" s="0">
        <f>IF($H176="","",Informationen!B$16)</f>
        <v/>
      </c>
      <c r="K176" t="str" s="0">
        <f>IF($H176="","",Informationen!D$15)</f>
        <v/>
      </c>
      <c r="L176" t="str" s="0">
        <f>IF($H176="","",Informationen!B$15)</f>
        <v/>
      </c>
      <c r="M176" t="str" s="0">
        <f>IF($H176="","",Informationen!B$17)</f>
        <v/>
      </c>
      <c r="N176" t="str" s="0">
        <f>IF($H176="","",Informationen!D$17)</f>
        <v/>
      </c>
    </row>
    <row r="177" spans="1:14" x14ac:dyDescent="0.25">
      <c r="A177" s="0">
        <v>173</v>
      </c>
      <c r="C177" t="str" s="0">
        <f t="shared" si="2"/>
        <v>!</v>
      </c>
      <c r="E177" t="str" s="0">
        <f>_xlfn.IFNA(VLOOKUP(B177,Werte!A:D,2,0),"")</f>
        <v/>
      </c>
      <c r="H177" t="str" s="0">
        <f>IF(B177="","",IF(Informationen!D$13="","Keine Rolle angegeben",Informationen!D$13))</f>
        <v/>
      </c>
      <c r="I177" t="str" s="0">
        <f>IF(H177="","",Informationen!C$12)</f>
        <v/>
      </c>
      <c r="J177" t="str" s="0">
        <f>IF($H177="","",Informationen!B$16)</f>
        <v/>
      </c>
      <c r="K177" t="str" s="0">
        <f>IF($H177="","",Informationen!D$15)</f>
        <v/>
      </c>
      <c r="L177" t="str" s="0">
        <f>IF($H177="","",Informationen!B$15)</f>
        <v/>
      </c>
      <c r="M177" t="str" s="0">
        <f>IF($H177="","",Informationen!B$17)</f>
        <v/>
      </c>
      <c r="N177" t="str" s="0">
        <f>IF($H177="","",Informationen!D$17)</f>
        <v/>
      </c>
    </row>
    <row r="178" spans="1:14" x14ac:dyDescent="0.25">
      <c r="A178" s="0">
        <v>174</v>
      </c>
      <c r="C178" t="str" s="0">
        <f t="shared" si="2"/>
        <v>!</v>
      </c>
      <c r="E178" t="str" s="0">
        <f>_xlfn.IFNA(VLOOKUP(B178,Werte!A:D,2,0),"")</f>
        <v/>
      </c>
      <c r="H178" t="str" s="0">
        <f>IF(B178="","",IF(Informationen!D$13="","Keine Rolle angegeben",Informationen!D$13))</f>
        <v/>
      </c>
      <c r="I178" t="str" s="0">
        <f>IF(H178="","",Informationen!C$12)</f>
        <v/>
      </c>
      <c r="J178" t="str" s="0">
        <f>IF($H178="","",Informationen!B$16)</f>
        <v/>
      </c>
      <c r="K178" t="str" s="0">
        <f>IF($H178="","",Informationen!D$15)</f>
        <v/>
      </c>
      <c r="L178" t="str" s="0">
        <f>IF($H178="","",Informationen!B$15)</f>
        <v/>
      </c>
      <c r="M178" t="str" s="0">
        <f>IF($H178="","",Informationen!B$17)</f>
        <v/>
      </c>
      <c r="N178" t="str" s="0">
        <f>IF($H178="","",Informationen!D$17)</f>
        <v/>
      </c>
    </row>
    <row r="179" spans="1:14" x14ac:dyDescent="0.25">
      <c r="A179" s="0">
        <v>175</v>
      </c>
      <c r="C179" t="str" s="0">
        <f t="shared" si="2"/>
        <v>!</v>
      </c>
      <c r="E179" t="str" s="0">
        <f>_xlfn.IFNA(VLOOKUP(B179,Werte!A:D,2,0),"")</f>
        <v/>
      </c>
      <c r="H179" t="str" s="0">
        <f>IF(B179="","",IF(Informationen!D$13="","Keine Rolle angegeben",Informationen!D$13))</f>
        <v/>
      </c>
      <c r="I179" t="str" s="0">
        <f>IF(H179="","",Informationen!C$12)</f>
        <v/>
      </c>
      <c r="J179" t="str" s="0">
        <f>IF($H179="","",Informationen!B$16)</f>
        <v/>
      </c>
      <c r="K179" t="str" s="0">
        <f>IF($H179="","",Informationen!D$15)</f>
        <v/>
      </c>
      <c r="L179" t="str" s="0">
        <f>IF($H179="","",Informationen!B$15)</f>
        <v/>
      </c>
      <c r="M179" t="str" s="0">
        <f>IF($H179="","",Informationen!B$17)</f>
        <v/>
      </c>
      <c r="N179" t="str" s="0">
        <f>IF($H179="","",Informationen!D$17)</f>
        <v/>
      </c>
    </row>
    <row r="180" spans="1:14" x14ac:dyDescent="0.25">
      <c r="A180" s="0">
        <v>176</v>
      </c>
      <c r="C180" t="str" s="0">
        <f t="shared" si="2"/>
        <v>!</v>
      </c>
      <c r="E180" t="str" s="0">
        <f>_xlfn.IFNA(VLOOKUP(B180,Werte!A:D,2,0),"")</f>
        <v/>
      </c>
      <c r="H180" t="str" s="0">
        <f>IF(B180="","",IF(Informationen!D$13="","Keine Rolle angegeben",Informationen!D$13))</f>
        <v/>
      </c>
      <c r="I180" t="str" s="0">
        <f>IF(H180="","",Informationen!C$12)</f>
        <v/>
      </c>
      <c r="J180" t="str" s="0">
        <f>IF($H180="","",Informationen!B$16)</f>
        <v/>
      </c>
      <c r="K180" t="str" s="0">
        <f>IF($H180="","",Informationen!D$15)</f>
        <v/>
      </c>
      <c r="L180" t="str" s="0">
        <f>IF($H180="","",Informationen!B$15)</f>
        <v/>
      </c>
      <c r="M180" t="str" s="0">
        <f>IF($H180="","",Informationen!B$17)</f>
        <v/>
      </c>
      <c r="N180" t="str" s="0">
        <f>IF($H180="","",Informationen!D$17)</f>
        <v/>
      </c>
    </row>
    <row r="181" spans="1:14" x14ac:dyDescent="0.25">
      <c r="A181" s="0">
        <v>177</v>
      </c>
      <c r="C181" t="str" s="0">
        <f t="shared" si="2"/>
        <v>!</v>
      </c>
      <c r="E181" t="str" s="0">
        <f>_xlfn.IFNA(VLOOKUP(B181,Werte!A:D,2,0),"")</f>
        <v/>
      </c>
      <c r="H181" t="str" s="0">
        <f>IF(B181="","",IF(Informationen!D$13="","Keine Rolle angegeben",Informationen!D$13))</f>
        <v/>
      </c>
      <c r="I181" t="str" s="0">
        <f>IF(H181="","",Informationen!C$12)</f>
        <v/>
      </c>
      <c r="J181" t="str" s="0">
        <f>IF($H181="","",Informationen!B$16)</f>
        <v/>
      </c>
      <c r="K181" t="str" s="0">
        <f>IF($H181="","",Informationen!D$15)</f>
        <v/>
      </c>
      <c r="L181" t="str" s="0">
        <f>IF($H181="","",Informationen!B$15)</f>
        <v/>
      </c>
      <c r="M181" t="str" s="0">
        <f>IF($H181="","",Informationen!B$17)</f>
        <v/>
      </c>
      <c r="N181" t="str" s="0">
        <f>IF($H181="","",Informationen!D$17)</f>
        <v/>
      </c>
    </row>
    <row r="182" spans="1:14" x14ac:dyDescent="0.25">
      <c r="A182" s="0">
        <v>178</v>
      </c>
      <c r="C182" t="str" s="0">
        <f t="shared" si="2"/>
        <v>!</v>
      </c>
      <c r="E182" t="str" s="0">
        <f>_xlfn.IFNA(VLOOKUP(B182,Werte!A:D,2,0),"")</f>
        <v/>
      </c>
      <c r="H182" t="str" s="0">
        <f>IF(B182="","",IF(Informationen!D$13="","Keine Rolle angegeben",Informationen!D$13))</f>
        <v/>
      </c>
      <c r="I182" t="str" s="0">
        <f>IF(H182="","",Informationen!C$12)</f>
        <v/>
      </c>
      <c r="J182" t="str" s="0">
        <f>IF($H182="","",Informationen!B$16)</f>
        <v/>
      </c>
      <c r="K182" t="str" s="0">
        <f>IF($H182="","",Informationen!D$15)</f>
        <v/>
      </c>
      <c r="L182" t="str" s="0">
        <f>IF($H182="","",Informationen!B$15)</f>
        <v/>
      </c>
      <c r="M182" t="str" s="0">
        <f>IF($H182="","",Informationen!B$17)</f>
        <v/>
      </c>
      <c r="N182" t="str" s="0">
        <f>IF($H182="","",Informationen!D$17)</f>
        <v/>
      </c>
    </row>
    <row r="183" spans="1:14" x14ac:dyDescent="0.25">
      <c r="A183" s="0">
        <v>179</v>
      </c>
      <c r="C183" t="str" s="0">
        <f t="shared" si="2"/>
        <v>!</v>
      </c>
      <c r="E183" t="str" s="0">
        <f>_xlfn.IFNA(VLOOKUP(B183,Werte!A:D,2,0),"")</f>
        <v/>
      </c>
      <c r="H183" t="str" s="0">
        <f>IF(B183="","",IF(Informationen!D$13="","Keine Rolle angegeben",Informationen!D$13))</f>
        <v/>
      </c>
      <c r="I183" t="str" s="0">
        <f>IF(H183="","",Informationen!C$12)</f>
        <v/>
      </c>
      <c r="J183" t="str" s="0">
        <f>IF($H183="","",Informationen!B$16)</f>
        <v/>
      </c>
      <c r="K183" t="str" s="0">
        <f>IF($H183="","",Informationen!D$15)</f>
        <v/>
      </c>
      <c r="L183" t="str" s="0">
        <f>IF($H183="","",Informationen!B$15)</f>
        <v/>
      </c>
      <c r="M183" t="str" s="0">
        <f>IF($H183="","",Informationen!B$17)</f>
        <v/>
      </c>
      <c r="N183" t="str" s="0">
        <f>IF($H183="","",Informationen!D$17)</f>
        <v/>
      </c>
    </row>
    <row r="184" spans="1:14" x14ac:dyDescent="0.25">
      <c r="A184" s="0">
        <v>180</v>
      </c>
      <c r="C184" t="str" s="0">
        <f t="shared" si="2"/>
        <v>!</v>
      </c>
      <c r="E184" t="str" s="0">
        <f>_xlfn.IFNA(VLOOKUP(B184,Werte!A:D,2,0),"")</f>
        <v/>
      </c>
      <c r="H184" t="str" s="0">
        <f>IF(B184="","",IF(Informationen!D$13="","Keine Rolle angegeben",Informationen!D$13))</f>
        <v/>
      </c>
      <c r="I184" t="str" s="0">
        <f>IF(H184="","",Informationen!C$12)</f>
        <v/>
      </c>
      <c r="J184" t="str" s="0">
        <f>IF($H184="","",Informationen!B$16)</f>
        <v/>
      </c>
      <c r="K184" t="str" s="0">
        <f>IF($H184="","",Informationen!D$15)</f>
        <v/>
      </c>
      <c r="L184" t="str" s="0">
        <f>IF($H184="","",Informationen!B$15)</f>
        <v/>
      </c>
      <c r="M184" t="str" s="0">
        <f>IF($H184="","",Informationen!B$17)</f>
        <v/>
      </c>
      <c r="N184" t="str" s="0">
        <f>IF($H184="","",Informationen!D$17)</f>
        <v/>
      </c>
    </row>
    <row r="185" spans="1:14" x14ac:dyDescent="0.25">
      <c r="A185" s="0">
        <v>181</v>
      </c>
      <c r="C185" t="str" s="0">
        <f t="shared" si="2"/>
        <v>!</v>
      </c>
      <c r="E185" t="str" s="0">
        <f>_xlfn.IFNA(VLOOKUP(B185,Werte!A:D,2,0),"")</f>
        <v/>
      </c>
      <c r="H185" t="str" s="0">
        <f>IF(B185="","",IF(Informationen!D$13="","Keine Rolle angegeben",Informationen!D$13))</f>
        <v/>
      </c>
      <c r="I185" t="str" s="0">
        <f>IF(H185="","",Informationen!C$12)</f>
        <v/>
      </c>
      <c r="J185" t="str" s="0">
        <f>IF($H185="","",Informationen!B$16)</f>
        <v/>
      </c>
      <c r="K185" t="str" s="0">
        <f>IF($H185="","",Informationen!D$15)</f>
        <v/>
      </c>
      <c r="L185" t="str" s="0">
        <f>IF($H185="","",Informationen!B$15)</f>
        <v/>
      </c>
      <c r="M185" t="str" s="0">
        <f>IF($H185="","",Informationen!B$17)</f>
        <v/>
      </c>
      <c r="N185" t="str" s="0">
        <f>IF($H185="","",Informationen!D$17)</f>
        <v/>
      </c>
    </row>
    <row r="186" spans="1:14" x14ac:dyDescent="0.25">
      <c r="A186" s="0">
        <v>182</v>
      </c>
      <c r="C186" t="str" s="0">
        <f t="shared" si="2"/>
        <v>!</v>
      </c>
      <c r="E186" t="str" s="0">
        <f>_xlfn.IFNA(VLOOKUP(B186,Werte!A:D,2,0),"")</f>
        <v/>
      </c>
      <c r="H186" t="str" s="0">
        <f>IF(B186="","",IF(Informationen!D$13="","Keine Rolle angegeben",Informationen!D$13))</f>
        <v/>
      </c>
      <c r="I186" t="str" s="0">
        <f>IF(H186="","",Informationen!C$12)</f>
        <v/>
      </c>
      <c r="J186" t="str" s="0">
        <f>IF($H186="","",Informationen!B$16)</f>
        <v/>
      </c>
      <c r="K186" t="str" s="0">
        <f>IF($H186="","",Informationen!D$15)</f>
        <v/>
      </c>
      <c r="L186" t="str" s="0">
        <f>IF($H186="","",Informationen!B$15)</f>
        <v/>
      </c>
      <c r="M186" t="str" s="0">
        <f>IF($H186="","",Informationen!B$17)</f>
        <v/>
      </c>
      <c r="N186" t="str" s="0">
        <f>IF($H186="","",Informationen!D$17)</f>
        <v/>
      </c>
    </row>
    <row r="187" spans="1:14" x14ac:dyDescent="0.25">
      <c r="A187" s="0">
        <v>183</v>
      </c>
      <c r="C187" t="str" s="0">
        <f t="shared" si="2"/>
        <v>!</v>
      </c>
      <c r="E187" t="str" s="0">
        <f>_xlfn.IFNA(VLOOKUP(B187,Werte!A:D,2,0),"")</f>
        <v/>
      </c>
      <c r="H187" t="str" s="0">
        <f>IF(B187="","",IF(Informationen!D$13="","Keine Rolle angegeben",Informationen!D$13))</f>
        <v/>
      </c>
      <c r="I187" t="str" s="0">
        <f>IF(H187="","",Informationen!C$12)</f>
        <v/>
      </c>
      <c r="J187" t="str" s="0">
        <f>IF($H187="","",Informationen!B$16)</f>
        <v/>
      </c>
      <c r="K187" t="str" s="0">
        <f>IF($H187="","",Informationen!D$15)</f>
        <v/>
      </c>
      <c r="L187" t="str" s="0">
        <f>IF($H187="","",Informationen!B$15)</f>
        <v/>
      </c>
      <c r="M187" t="str" s="0">
        <f>IF($H187="","",Informationen!B$17)</f>
        <v/>
      </c>
      <c r="N187" t="str" s="0">
        <f>IF($H187="","",Informationen!D$17)</f>
        <v/>
      </c>
    </row>
    <row r="188" spans="1:14" x14ac:dyDescent="0.25">
      <c r="A188" s="0">
        <v>184</v>
      </c>
      <c r="C188" t="str" s="0">
        <f t="shared" si="2"/>
        <v>!</v>
      </c>
      <c r="E188" t="str" s="0">
        <f>_xlfn.IFNA(VLOOKUP(B188,Werte!A:D,2,0),"")</f>
        <v/>
      </c>
      <c r="H188" t="str" s="0">
        <f>IF(B188="","",IF(Informationen!D$13="","Keine Rolle angegeben",Informationen!D$13))</f>
        <v/>
      </c>
      <c r="I188" t="str" s="0">
        <f>IF(H188="","",Informationen!C$12)</f>
        <v/>
      </c>
      <c r="J188" t="str" s="0">
        <f>IF($H188="","",Informationen!B$16)</f>
        <v/>
      </c>
      <c r="K188" t="str" s="0">
        <f>IF($H188="","",Informationen!D$15)</f>
        <v/>
      </c>
      <c r="L188" t="str" s="0">
        <f>IF($H188="","",Informationen!B$15)</f>
        <v/>
      </c>
      <c r="M188" t="str" s="0">
        <f>IF($H188="","",Informationen!B$17)</f>
        <v/>
      </c>
      <c r="N188" t="str" s="0">
        <f>IF($H188="","",Informationen!D$17)</f>
        <v/>
      </c>
    </row>
    <row r="189" spans="1:14" x14ac:dyDescent="0.25">
      <c r="A189" s="0">
        <v>185</v>
      </c>
      <c r="C189" t="str" s="0">
        <f t="shared" si="2"/>
        <v>!</v>
      </c>
      <c r="E189" t="str" s="0">
        <f>_xlfn.IFNA(VLOOKUP(B189,Werte!A:D,2,0),"")</f>
        <v/>
      </c>
      <c r="H189" t="str" s="0">
        <f>IF(B189="","",IF(Informationen!D$13="","Keine Rolle angegeben",Informationen!D$13))</f>
        <v/>
      </c>
      <c r="I189" t="str" s="0">
        <f>IF(H189="","",Informationen!C$12)</f>
        <v/>
      </c>
      <c r="J189" t="str" s="0">
        <f>IF($H189="","",Informationen!B$16)</f>
        <v/>
      </c>
      <c r="K189" t="str" s="0">
        <f>IF($H189="","",Informationen!D$15)</f>
        <v/>
      </c>
      <c r="L189" t="str" s="0">
        <f>IF($H189="","",Informationen!B$15)</f>
        <v/>
      </c>
      <c r="M189" t="str" s="0">
        <f>IF($H189="","",Informationen!B$17)</f>
        <v/>
      </c>
      <c r="N189" t="str" s="0">
        <f>IF($H189="","",Informationen!D$17)</f>
        <v/>
      </c>
    </row>
    <row r="190" spans="1:14" x14ac:dyDescent="0.25">
      <c r="A190" s="0">
        <v>186</v>
      </c>
      <c r="C190" t="str" s="0">
        <f t="shared" si="2"/>
        <v>!</v>
      </c>
      <c r="E190" t="str" s="0">
        <f>_xlfn.IFNA(VLOOKUP(B190,Werte!A:D,2,0),"")</f>
        <v/>
      </c>
      <c r="H190" t="str" s="0">
        <f>IF(B190="","",IF(Informationen!D$13="","Keine Rolle angegeben",Informationen!D$13))</f>
        <v/>
      </c>
      <c r="I190" t="str" s="0">
        <f>IF(H190="","",Informationen!C$12)</f>
        <v/>
      </c>
      <c r="J190" t="str" s="0">
        <f>IF($H190="","",Informationen!B$16)</f>
        <v/>
      </c>
      <c r="K190" t="str" s="0">
        <f>IF($H190="","",Informationen!D$15)</f>
        <v/>
      </c>
      <c r="L190" t="str" s="0">
        <f>IF($H190="","",Informationen!B$15)</f>
        <v/>
      </c>
      <c r="M190" t="str" s="0">
        <f>IF($H190="","",Informationen!B$17)</f>
        <v/>
      </c>
      <c r="N190" t="str" s="0">
        <f>IF($H190="","",Informationen!D$17)</f>
        <v/>
      </c>
    </row>
    <row r="191" spans="1:14" x14ac:dyDescent="0.25">
      <c r="A191" s="0">
        <v>187</v>
      </c>
      <c r="C191" t="str" s="0">
        <f t="shared" si="2"/>
        <v>!</v>
      </c>
      <c r="E191" t="str" s="0">
        <f>_xlfn.IFNA(VLOOKUP(B191,Werte!A:D,2,0),"")</f>
        <v/>
      </c>
      <c r="H191" t="str" s="0">
        <f>IF(B191="","",IF(Informationen!D$13="","Keine Rolle angegeben",Informationen!D$13))</f>
        <v/>
      </c>
      <c r="I191" t="str" s="0">
        <f>IF(H191="","",Informationen!C$12)</f>
        <v/>
      </c>
      <c r="J191" t="str" s="0">
        <f>IF($H191="","",Informationen!B$16)</f>
        <v/>
      </c>
      <c r="K191" t="str" s="0">
        <f>IF($H191="","",Informationen!D$15)</f>
        <v/>
      </c>
      <c r="L191" t="str" s="0">
        <f>IF($H191="","",Informationen!B$15)</f>
        <v/>
      </c>
      <c r="M191" t="str" s="0">
        <f>IF($H191="","",Informationen!B$17)</f>
        <v/>
      </c>
      <c r="N191" t="str" s="0">
        <f>IF($H191="","",Informationen!D$17)</f>
        <v/>
      </c>
    </row>
    <row r="192" spans="1:14" x14ac:dyDescent="0.25">
      <c r="A192" s="0">
        <v>188</v>
      </c>
      <c r="C192" t="str" s="0">
        <f t="shared" si="2"/>
        <v>!</v>
      </c>
      <c r="E192" t="str" s="0">
        <f>_xlfn.IFNA(VLOOKUP(B192,Werte!A:D,2,0),"")</f>
        <v/>
      </c>
      <c r="H192" t="str" s="0">
        <f>IF(B192="","",IF(Informationen!D$13="","Keine Rolle angegeben",Informationen!D$13))</f>
        <v/>
      </c>
      <c r="I192" t="str" s="0">
        <f>IF(H192="","",Informationen!C$12)</f>
        <v/>
      </c>
      <c r="J192" t="str" s="0">
        <f>IF($H192="","",Informationen!B$16)</f>
        <v/>
      </c>
      <c r="K192" t="str" s="0">
        <f>IF($H192="","",Informationen!D$15)</f>
        <v/>
      </c>
      <c r="L192" t="str" s="0">
        <f>IF($H192="","",Informationen!B$15)</f>
        <v/>
      </c>
      <c r="M192" t="str" s="0">
        <f>IF($H192="","",Informationen!B$17)</f>
        <v/>
      </c>
      <c r="N192" t="str" s="0">
        <f>IF($H192="","",Informationen!D$17)</f>
        <v/>
      </c>
    </row>
    <row r="193" spans="1:14" x14ac:dyDescent="0.25">
      <c r="A193" s="0">
        <v>189</v>
      </c>
      <c r="C193" t="str" s="0">
        <f t="shared" si="2"/>
        <v>!</v>
      </c>
      <c r="E193" t="str" s="0">
        <f>_xlfn.IFNA(VLOOKUP(B193,Werte!A:D,2,0),"")</f>
        <v/>
      </c>
      <c r="H193" t="str" s="0">
        <f>IF(B193="","",IF(Informationen!D$13="","Keine Rolle angegeben",Informationen!D$13))</f>
        <v/>
      </c>
      <c r="I193" t="str" s="0">
        <f>IF(H193="","",Informationen!C$12)</f>
        <v/>
      </c>
      <c r="J193" t="str" s="0">
        <f>IF($H193="","",Informationen!B$16)</f>
        <v/>
      </c>
      <c r="K193" t="str" s="0">
        <f>IF($H193="","",Informationen!D$15)</f>
        <v/>
      </c>
      <c r="L193" t="str" s="0">
        <f>IF($H193="","",Informationen!B$15)</f>
        <v/>
      </c>
      <c r="M193" t="str" s="0">
        <f>IF($H193="","",Informationen!B$17)</f>
        <v/>
      </c>
      <c r="N193" t="str" s="0">
        <f>IF($H193="","",Informationen!D$17)</f>
        <v/>
      </c>
    </row>
    <row r="194" spans="1:14" x14ac:dyDescent="0.25">
      <c r="A194" s="0">
        <v>190</v>
      </c>
      <c r="C194" t="str" s="0">
        <f t="shared" si="2"/>
        <v>!</v>
      </c>
      <c r="E194" t="str" s="0">
        <f>_xlfn.IFNA(VLOOKUP(B194,Werte!A:D,2,0),"")</f>
        <v/>
      </c>
      <c r="H194" t="str" s="0">
        <f>IF(B194="","",IF(Informationen!D$13="","Keine Rolle angegeben",Informationen!D$13))</f>
        <v/>
      </c>
      <c r="I194" t="str" s="0">
        <f>IF(H194="","",Informationen!C$12)</f>
        <v/>
      </c>
      <c r="J194" t="str" s="0">
        <f>IF($H194="","",Informationen!B$16)</f>
        <v/>
      </c>
      <c r="K194" t="str" s="0">
        <f>IF($H194="","",Informationen!D$15)</f>
        <v/>
      </c>
      <c r="L194" t="str" s="0">
        <f>IF($H194="","",Informationen!B$15)</f>
        <v/>
      </c>
      <c r="M194" t="str" s="0">
        <f>IF($H194="","",Informationen!B$17)</f>
        <v/>
      </c>
      <c r="N194" t="str" s="0">
        <f>IF($H194="","",Informationen!D$17)</f>
        <v/>
      </c>
    </row>
    <row r="195" spans="1:14" x14ac:dyDescent="0.25">
      <c r="A195" s="0">
        <v>191</v>
      </c>
      <c r="C195" t="str" s="0">
        <f t="shared" si="2"/>
        <v>!</v>
      </c>
      <c r="E195" t="str" s="0">
        <f>_xlfn.IFNA(VLOOKUP(B195,Werte!A:D,2,0),"")</f>
        <v/>
      </c>
      <c r="H195" t="str" s="0">
        <f>IF(B195="","",IF(Informationen!D$13="","Keine Rolle angegeben",Informationen!D$13))</f>
        <v/>
      </c>
      <c r="I195" t="str" s="0">
        <f>IF(H195="","",Informationen!C$12)</f>
        <v/>
      </c>
      <c r="J195" t="str" s="0">
        <f>IF($H195="","",Informationen!B$16)</f>
        <v/>
      </c>
      <c r="K195" t="str" s="0">
        <f>IF($H195="","",Informationen!D$15)</f>
        <v/>
      </c>
      <c r="L195" t="str" s="0">
        <f>IF($H195="","",Informationen!B$15)</f>
        <v/>
      </c>
      <c r="M195" t="str" s="0">
        <f>IF($H195="","",Informationen!B$17)</f>
        <v/>
      </c>
      <c r="N195" t="str" s="0">
        <f>IF($H195="","",Informationen!D$17)</f>
        <v/>
      </c>
    </row>
    <row r="196" spans="1:14" x14ac:dyDescent="0.25">
      <c r="A196" s="0">
        <v>192</v>
      </c>
      <c r="C196" t="str" s="0">
        <f t="shared" si="2"/>
        <v>!</v>
      </c>
      <c r="E196" t="str" s="0">
        <f>_xlfn.IFNA(VLOOKUP(B196,Werte!A:D,2,0),"")</f>
        <v/>
      </c>
      <c r="H196" t="str" s="0">
        <f>IF(B196="","",IF(Informationen!D$13="","Keine Rolle angegeben",Informationen!D$13))</f>
        <v/>
      </c>
      <c r="I196" t="str" s="0">
        <f>IF(H196="","",Informationen!C$12)</f>
        <v/>
      </c>
      <c r="J196" t="str" s="0">
        <f>IF($H196="","",Informationen!B$16)</f>
        <v/>
      </c>
      <c r="K196" t="str" s="0">
        <f>IF($H196="","",Informationen!D$15)</f>
        <v/>
      </c>
      <c r="L196" t="str" s="0">
        <f>IF($H196="","",Informationen!B$15)</f>
        <v/>
      </c>
      <c r="M196" t="str" s="0">
        <f>IF($H196="","",Informationen!B$17)</f>
        <v/>
      </c>
      <c r="N196" t="str" s="0">
        <f>IF($H196="","",Informationen!D$17)</f>
        <v/>
      </c>
    </row>
    <row r="197" spans="1:14" x14ac:dyDescent="0.25">
      <c r="A197" s="0">
        <v>193</v>
      </c>
      <c r="C197" t="str" s="0">
        <f t="shared" ref="C197:C260" si="3">IF(AND(ISTEXT(B197),ISTEXT(I197)),"-","!")</f>
        <v>!</v>
      </c>
      <c r="E197" t="str" s="0">
        <f>_xlfn.IFNA(VLOOKUP(B197,Werte!A:D,2,0),"")</f>
        <v/>
      </c>
      <c r="H197" t="str" s="0">
        <f>IF(B197="","",IF(Informationen!D$13="","Keine Rolle angegeben",Informationen!D$13))</f>
        <v/>
      </c>
      <c r="I197" t="str" s="0">
        <f>IF(H197="","",Informationen!C$12)</f>
        <v/>
      </c>
      <c r="J197" t="str" s="0">
        <f>IF($H197="","",Informationen!B$16)</f>
        <v/>
      </c>
      <c r="K197" t="str" s="0">
        <f>IF($H197="","",Informationen!D$15)</f>
        <v/>
      </c>
      <c r="L197" t="str" s="0">
        <f>IF($H197="","",Informationen!B$15)</f>
        <v/>
      </c>
      <c r="M197" t="str" s="0">
        <f>IF($H197="","",Informationen!B$17)</f>
        <v/>
      </c>
      <c r="N197" t="str" s="0">
        <f>IF($H197="","",Informationen!D$17)</f>
        <v/>
      </c>
    </row>
    <row r="198" spans="1:14" x14ac:dyDescent="0.25">
      <c r="A198" s="0">
        <v>194</v>
      </c>
      <c r="C198" t="str" s="0">
        <f t="shared" si="3"/>
        <v>!</v>
      </c>
      <c r="E198" t="str" s="0">
        <f>_xlfn.IFNA(VLOOKUP(B198,Werte!A:D,2,0),"")</f>
        <v/>
      </c>
      <c r="H198" t="str" s="0">
        <f>IF(B198="","",IF(Informationen!D$13="","Keine Rolle angegeben",Informationen!D$13))</f>
        <v/>
      </c>
      <c r="I198" t="str" s="0">
        <f>IF(H198="","",Informationen!C$12)</f>
        <v/>
      </c>
      <c r="J198" t="str" s="0">
        <f>IF($H198="","",Informationen!B$16)</f>
        <v/>
      </c>
      <c r="K198" t="str" s="0">
        <f>IF($H198="","",Informationen!D$15)</f>
        <v/>
      </c>
      <c r="L198" t="str" s="0">
        <f>IF($H198="","",Informationen!B$15)</f>
        <v/>
      </c>
      <c r="M198" t="str" s="0">
        <f>IF($H198="","",Informationen!B$17)</f>
        <v/>
      </c>
      <c r="N198" t="str" s="0">
        <f>IF($H198="","",Informationen!D$17)</f>
        <v/>
      </c>
    </row>
    <row r="199" spans="1:14" x14ac:dyDescent="0.25">
      <c r="A199" s="0">
        <v>195</v>
      </c>
      <c r="C199" t="str" s="0">
        <f t="shared" si="3"/>
        <v>!</v>
      </c>
      <c r="E199" t="str" s="0">
        <f>_xlfn.IFNA(VLOOKUP(B199,Werte!A:D,2,0),"")</f>
        <v/>
      </c>
      <c r="H199" t="str" s="0">
        <f>IF(B199="","",IF(Informationen!D$13="","Keine Rolle angegeben",Informationen!D$13))</f>
        <v/>
      </c>
      <c r="I199" t="str" s="0">
        <f>IF(H199="","",Informationen!C$12)</f>
        <v/>
      </c>
      <c r="J199" t="str" s="0">
        <f>IF($H199="","",Informationen!B$16)</f>
        <v/>
      </c>
      <c r="K199" t="str" s="0">
        <f>IF($H199="","",Informationen!D$15)</f>
        <v/>
      </c>
      <c r="L199" t="str" s="0">
        <f>IF($H199="","",Informationen!B$15)</f>
        <v/>
      </c>
      <c r="M199" t="str" s="0">
        <f>IF($H199="","",Informationen!B$17)</f>
        <v/>
      </c>
      <c r="N199" t="str" s="0">
        <f>IF($H199="","",Informationen!D$17)</f>
        <v/>
      </c>
    </row>
    <row r="200" spans="1:14" x14ac:dyDescent="0.25">
      <c r="A200" s="0">
        <v>196</v>
      </c>
      <c r="C200" t="str" s="0">
        <f t="shared" si="3"/>
        <v>!</v>
      </c>
      <c r="E200" t="str" s="0">
        <f>_xlfn.IFNA(VLOOKUP(B200,Werte!A:D,2,0),"")</f>
        <v/>
      </c>
      <c r="H200" t="str" s="0">
        <f>IF(B200="","",IF(Informationen!D$13="","Keine Rolle angegeben",Informationen!D$13))</f>
        <v/>
      </c>
      <c r="I200" t="str" s="0">
        <f>IF(H200="","",Informationen!C$12)</f>
        <v/>
      </c>
      <c r="J200" t="str" s="0">
        <f>IF($H200="","",Informationen!B$16)</f>
        <v/>
      </c>
      <c r="K200" t="str" s="0">
        <f>IF($H200="","",Informationen!D$15)</f>
        <v/>
      </c>
      <c r="L200" t="str" s="0">
        <f>IF($H200="","",Informationen!B$15)</f>
        <v/>
      </c>
      <c r="M200" t="str" s="0">
        <f>IF($H200="","",Informationen!B$17)</f>
        <v/>
      </c>
      <c r="N200" t="str" s="0">
        <f>IF($H200="","",Informationen!D$17)</f>
        <v/>
      </c>
    </row>
    <row r="201" spans="1:14" x14ac:dyDescent="0.25">
      <c r="A201" s="0">
        <v>197</v>
      </c>
      <c r="C201" t="str" s="0">
        <f t="shared" si="3"/>
        <v>!</v>
      </c>
      <c r="E201" t="str" s="0">
        <f>_xlfn.IFNA(VLOOKUP(B201,Werte!A:D,2,0),"")</f>
        <v/>
      </c>
      <c r="H201" t="str" s="0">
        <f>IF(B201="","",IF(Informationen!D$13="","Keine Rolle angegeben",Informationen!D$13))</f>
        <v/>
      </c>
      <c r="I201" t="str" s="0">
        <f>IF(H201="","",Informationen!C$12)</f>
        <v/>
      </c>
      <c r="J201" t="str" s="0">
        <f>IF($H201="","",Informationen!B$16)</f>
        <v/>
      </c>
      <c r="K201" t="str" s="0">
        <f>IF($H201="","",Informationen!D$15)</f>
        <v/>
      </c>
      <c r="L201" t="str" s="0">
        <f>IF($H201="","",Informationen!B$15)</f>
        <v/>
      </c>
      <c r="M201" t="str" s="0">
        <f>IF($H201="","",Informationen!B$17)</f>
        <v/>
      </c>
      <c r="N201" t="str" s="0">
        <f>IF($H201="","",Informationen!D$17)</f>
        <v/>
      </c>
    </row>
    <row r="202" spans="1:14" x14ac:dyDescent="0.25">
      <c r="A202" s="0">
        <v>198</v>
      </c>
      <c r="C202" t="str" s="0">
        <f t="shared" si="3"/>
        <v>!</v>
      </c>
      <c r="E202" t="str" s="0">
        <f>_xlfn.IFNA(VLOOKUP(B202,Werte!A:D,2,0),"")</f>
        <v/>
      </c>
      <c r="H202" t="str" s="0">
        <f>IF(B202="","",IF(Informationen!D$13="","Keine Rolle angegeben",Informationen!D$13))</f>
        <v/>
      </c>
      <c r="I202" t="str" s="0">
        <f>IF(H202="","",Informationen!C$12)</f>
        <v/>
      </c>
      <c r="J202" t="str" s="0">
        <f>IF($H202="","",Informationen!B$16)</f>
        <v/>
      </c>
      <c r="K202" t="str" s="0">
        <f>IF($H202="","",Informationen!D$15)</f>
        <v/>
      </c>
      <c r="L202" t="str" s="0">
        <f>IF($H202="","",Informationen!B$15)</f>
        <v/>
      </c>
      <c r="M202" t="str" s="0">
        <f>IF($H202="","",Informationen!B$17)</f>
        <v/>
      </c>
      <c r="N202" t="str" s="0">
        <f>IF($H202="","",Informationen!D$17)</f>
        <v/>
      </c>
    </row>
    <row r="203" spans="1:14" x14ac:dyDescent="0.25">
      <c r="A203" s="0">
        <v>199</v>
      </c>
      <c r="C203" t="str" s="0">
        <f t="shared" si="3"/>
        <v>!</v>
      </c>
      <c r="E203" t="str" s="0">
        <f>_xlfn.IFNA(VLOOKUP(B203,Werte!A:D,2,0),"")</f>
        <v/>
      </c>
      <c r="H203" t="str" s="0">
        <f>IF(B203="","",IF(Informationen!D$13="","Keine Rolle angegeben",Informationen!D$13))</f>
        <v/>
      </c>
      <c r="I203" t="str" s="0">
        <f>IF(H203="","",Informationen!C$12)</f>
        <v/>
      </c>
      <c r="J203" t="str" s="0">
        <f>IF($H203="","",Informationen!B$16)</f>
        <v/>
      </c>
      <c r="K203" t="str" s="0">
        <f>IF($H203="","",Informationen!D$15)</f>
        <v/>
      </c>
      <c r="L203" t="str" s="0">
        <f>IF($H203="","",Informationen!B$15)</f>
        <v/>
      </c>
      <c r="M203" t="str" s="0">
        <f>IF($H203="","",Informationen!B$17)</f>
        <v/>
      </c>
      <c r="N203" t="str" s="0">
        <f>IF($H203="","",Informationen!D$17)</f>
        <v/>
      </c>
    </row>
    <row r="204" spans="1:14" x14ac:dyDescent="0.25">
      <c r="A204" s="0">
        <v>200</v>
      </c>
      <c r="C204" t="str" s="0">
        <f t="shared" si="3"/>
        <v>!</v>
      </c>
      <c r="E204" t="str" s="0">
        <f>_xlfn.IFNA(VLOOKUP(B204,Werte!A:D,2,0),"")</f>
        <v/>
      </c>
      <c r="H204" t="str" s="0">
        <f>IF(B204="","",IF(Informationen!D$13="","Keine Rolle angegeben",Informationen!D$13))</f>
        <v/>
      </c>
      <c r="I204" t="str" s="0">
        <f>IF(H204="","",Informationen!C$12)</f>
        <v/>
      </c>
      <c r="J204" t="str" s="0">
        <f>IF($H204="","",Informationen!B$16)</f>
        <v/>
      </c>
      <c r="K204" t="str" s="0">
        <f>IF($H204="","",Informationen!D$15)</f>
        <v/>
      </c>
      <c r="L204" t="str" s="0">
        <f>IF($H204="","",Informationen!B$15)</f>
        <v/>
      </c>
      <c r="M204" t="str" s="0">
        <f>IF($H204="","",Informationen!B$17)</f>
        <v/>
      </c>
      <c r="N204" t="str" s="0">
        <f>IF($H204="","",Informationen!D$17)</f>
        <v/>
      </c>
    </row>
    <row r="205" spans="1:14" x14ac:dyDescent="0.25">
      <c r="A205" s="0">
        <v>201</v>
      </c>
      <c r="C205" t="str" s="0">
        <f t="shared" si="3"/>
        <v>!</v>
      </c>
      <c r="E205" t="str" s="0">
        <f>_xlfn.IFNA(VLOOKUP(B205,Werte!A:D,2,0),"")</f>
        <v/>
      </c>
      <c r="H205" t="str" s="0">
        <f>IF(B205="","",IF(Informationen!D$13="","Keine Rolle angegeben",Informationen!D$13))</f>
        <v/>
      </c>
      <c r="I205" t="str" s="0">
        <f>IF(H205="","",Informationen!C$12)</f>
        <v/>
      </c>
      <c r="J205" t="str" s="0">
        <f>IF($H205="","",Informationen!B$16)</f>
        <v/>
      </c>
      <c r="K205" t="str" s="0">
        <f>IF($H205="","",Informationen!D$15)</f>
        <v/>
      </c>
      <c r="L205" t="str" s="0">
        <f>IF($H205="","",Informationen!B$15)</f>
        <v/>
      </c>
      <c r="M205" t="str" s="0">
        <f>IF($H205="","",Informationen!B$17)</f>
        <v/>
      </c>
      <c r="N205" t="str" s="0">
        <f>IF($H205="","",Informationen!D$17)</f>
        <v/>
      </c>
    </row>
    <row r="206" spans="1:14" x14ac:dyDescent="0.25">
      <c r="A206" s="0">
        <v>202</v>
      </c>
      <c r="C206" t="str" s="0">
        <f t="shared" si="3"/>
        <v>!</v>
      </c>
      <c r="E206" t="str" s="0">
        <f>_xlfn.IFNA(VLOOKUP(B206,Werte!A:D,2,0),"")</f>
        <v/>
      </c>
      <c r="H206" t="str" s="0">
        <f>IF(B206="","",IF(Informationen!D$13="","Keine Rolle angegeben",Informationen!D$13))</f>
        <v/>
      </c>
      <c r="I206" t="str" s="0">
        <f>IF(H206="","",Informationen!C$12)</f>
        <v/>
      </c>
      <c r="J206" t="str" s="0">
        <f>IF($H206="","",Informationen!B$16)</f>
        <v/>
      </c>
      <c r="K206" t="str" s="0">
        <f>IF($H206="","",Informationen!D$15)</f>
        <v/>
      </c>
      <c r="L206" t="str" s="0">
        <f>IF($H206="","",Informationen!B$15)</f>
        <v/>
      </c>
      <c r="M206" t="str" s="0">
        <f>IF($H206="","",Informationen!B$17)</f>
        <v/>
      </c>
      <c r="N206" t="str" s="0">
        <f>IF($H206="","",Informationen!D$17)</f>
        <v/>
      </c>
    </row>
    <row r="207" spans="1:14" x14ac:dyDescent="0.25">
      <c r="A207" s="0">
        <v>203</v>
      </c>
      <c r="C207" t="str" s="0">
        <f t="shared" si="3"/>
        <v>!</v>
      </c>
      <c r="E207" t="str" s="0">
        <f>_xlfn.IFNA(VLOOKUP(B207,Werte!A:D,2,0),"")</f>
        <v/>
      </c>
      <c r="H207" t="str" s="0">
        <f>IF(B207="","",IF(Informationen!D$13="","Keine Rolle angegeben",Informationen!D$13))</f>
        <v/>
      </c>
      <c r="I207" t="str" s="0">
        <f>IF(H207="","",Informationen!C$12)</f>
        <v/>
      </c>
      <c r="J207" t="str" s="0">
        <f>IF($H207="","",Informationen!B$16)</f>
        <v/>
      </c>
      <c r="K207" t="str" s="0">
        <f>IF($H207="","",Informationen!D$15)</f>
        <v/>
      </c>
      <c r="L207" t="str" s="0">
        <f>IF($H207="","",Informationen!B$15)</f>
        <v/>
      </c>
      <c r="M207" t="str" s="0">
        <f>IF($H207="","",Informationen!B$17)</f>
        <v/>
      </c>
      <c r="N207" t="str" s="0">
        <f>IF($H207="","",Informationen!D$17)</f>
        <v/>
      </c>
    </row>
    <row r="208" spans="1:14" x14ac:dyDescent="0.25">
      <c r="A208" s="0">
        <v>204</v>
      </c>
      <c r="C208" t="str" s="0">
        <f t="shared" si="3"/>
        <v>!</v>
      </c>
      <c r="E208" t="str" s="0">
        <f>_xlfn.IFNA(VLOOKUP(B208,Werte!A:D,2,0),"")</f>
        <v/>
      </c>
      <c r="H208" t="str" s="0">
        <f>IF(B208="","",IF(Informationen!D$13="","Keine Rolle angegeben",Informationen!D$13))</f>
        <v/>
      </c>
      <c r="I208" t="str" s="0">
        <f>IF(H208="","",Informationen!C$12)</f>
        <v/>
      </c>
      <c r="J208" t="str" s="0">
        <f>IF($H208="","",Informationen!B$16)</f>
        <v/>
      </c>
      <c r="K208" t="str" s="0">
        <f>IF($H208="","",Informationen!D$15)</f>
        <v/>
      </c>
      <c r="L208" t="str" s="0">
        <f>IF($H208="","",Informationen!B$15)</f>
        <v/>
      </c>
      <c r="M208" t="str" s="0">
        <f>IF($H208="","",Informationen!B$17)</f>
        <v/>
      </c>
      <c r="N208" t="str" s="0">
        <f>IF($H208="","",Informationen!D$17)</f>
        <v/>
      </c>
    </row>
    <row r="209" spans="1:14" x14ac:dyDescent="0.25">
      <c r="A209" s="0">
        <v>205</v>
      </c>
      <c r="C209" t="str" s="0">
        <f t="shared" si="3"/>
        <v>!</v>
      </c>
      <c r="E209" t="str" s="0">
        <f>_xlfn.IFNA(VLOOKUP(B209,Werte!A:D,2,0),"")</f>
        <v/>
      </c>
      <c r="H209" t="str" s="0">
        <f>IF(B209="","",IF(Informationen!D$13="","Keine Rolle angegeben",Informationen!D$13))</f>
        <v/>
      </c>
      <c r="I209" t="str" s="0">
        <f>IF(H209="","",Informationen!C$12)</f>
        <v/>
      </c>
      <c r="J209" t="str" s="0">
        <f>IF($H209="","",Informationen!B$16)</f>
        <v/>
      </c>
      <c r="K209" t="str" s="0">
        <f>IF($H209="","",Informationen!D$15)</f>
        <v/>
      </c>
      <c r="L209" t="str" s="0">
        <f>IF($H209="","",Informationen!B$15)</f>
        <v/>
      </c>
      <c r="M209" t="str" s="0">
        <f>IF($H209="","",Informationen!B$17)</f>
        <v/>
      </c>
      <c r="N209" t="str" s="0">
        <f>IF($H209="","",Informationen!D$17)</f>
        <v/>
      </c>
    </row>
    <row r="210" spans="1:14" x14ac:dyDescent="0.25">
      <c r="A210" s="0">
        <v>206</v>
      </c>
      <c r="C210" t="str" s="0">
        <f t="shared" si="3"/>
        <v>!</v>
      </c>
      <c r="E210" t="str" s="0">
        <f>_xlfn.IFNA(VLOOKUP(B210,Werte!A:D,2,0),"")</f>
        <v/>
      </c>
      <c r="H210" t="str" s="0">
        <f>IF(B210="","",IF(Informationen!D$13="","Keine Rolle angegeben",Informationen!D$13))</f>
        <v/>
      </c>
      <c r="I210" t="str" s="0">
        <f>IF(H210="","",Informationen!C$12)</f>
        <v/>
      </c>
      <c r="J210" t="str" s="0">
        <f>IF($H210="","",Informationen!B$16)</f>
        <v/>
      </c>
      <c r="K210" t="str" s="0">
        <f>IF($H210="","",Informationen!D$15)</f>
        <v/>
      </c>
      <c r="L210" t="str" s="0">
        <f>IF($H210="","",Informationen!B$15)</f>
        <v/>
      </c>
      <c r="M210" t="str" s="0">
        <f>IF($H210="","",Informationen!B$17)</f>
        <v/>
      </c>
      <c r="N210" t="str" s="0">
        <f>IF($H210="","",Informationen!D$17)</f>
        <v/>
      </c>
    </row>
    <row r="211" spans="1:14" x14ac:dyDescent="0.25">
      <c r="A211" s="0">
        <v>207</v>
      </c>
      <c r="C211" t="str" s="0">
        <f t="shared" si="3"/>
        <v>!</v>
      </c>
      <c r="E211" t="str" s="0">
        <f>_xlfn.IFNA(VLOOKUP(B211,Werte!A:D,2,0),"")</f>
        <v/>
      </c>
      <c r="H211" t="str" s="0">
        <f>IF(B211="","",IF(Informationen!D$13="","Keine Rolle angegeben",Informationen!D$13))</f>
        <v/>
      </c>
      <c r="I211" t="str" s="0">
        <f>IF(H211="","",Informationen!C$12)</f>
        <v/>
      </c>
      <c r="J211" t="str" s="0">
        <f>IF($H211="","",Informationen!B$16)</f>
        <v/>
      </c>
      <c r="K211" t="str" s="0">
        <f>IF($H211="","",Informationen!D$15)</f>
        <v/>
      </c>
      <c r="L211" t="str" s="0">
        <f>IF($H211="","",Informationen!B$15)</f>
        <v/>
      </c>
      <c r="M211" t="str" s="0">
        <f>IF($H211="","",Informationen!B$17)</f>
        <v/>
      </c>
      <c r="N211" t="str" s="0">
        <f>IF($H211="","",Informationen!D$17)</f>
        <v/>
      </c>
    </row>
    <row r="212" spans="1:14" x14ac:dyDescent="0.25">
      <c r="A212" s="0">
        <v>208</v>
      </c>
      <c r="C212" t="str" s="0">
        <f t="shared" si="3"/>
        <v>!</v>
      </c>
      <c r="E212" t="str" s="0">
        <f>_xlfn.IFNA(VLOOKUP(B212,Werte!A:D,2,0),"")</f>
        <v/>
      </c>
      <c r="H212" t="str" s="0">
        <f>IF(B212="","",IF(Informationen!D$13="","Keine Rolle angegeben",Informationen!D$13))</f>
        <v/>
      </c>
      <c r="I212" t="str" s="0">
        <f>IF(H212="","",Informationen!C$12)</f>
        <v/>
      </c>
      <c r="J212" t="str" s="0">
        <f>IF($H212="","",Informationen!B$16)</f>
        <v/>
      </c>
      <c r="K212" t="str" s="0">
        <f>IF($H212="","",Informationen!D$15)</f>
        <v/>
      </c>
      <c r="L212" t="str" s="0">
        <f>IF($H212="","",Informationen!B$15)</f>
        <v/>
      </c>
      <c r="M212" t="str" s="0">
        <f>IF($H212="","",Informationen!B$17)</f>
        <v/>
      </c>
      <c r="N212" t="str" s="0">
        <f>IF($H212="","",Informationen!D$17)</f>
        <v/>
      </c>
    </row>
    <row r="213" spans="1:14" x14ac:dyDescent="0.25">
      <c r="A213" s="0">
        <v>209</v>
      </c>
      <c r="C213" t="str" s="0">
        <f t="shared" si="3"/>
        <v>!</v>
      </c>
      <c r="E213" t="str" s="0">
        <f>_xlfn.IFNA(VLOOKUP(B213,Werte!A:D,2,0),"")</f>
        <v/>
      </c>
      <c r="H213" t="str" s="0">
        <f>IF(B213="","",IF(Informationen!D$13="","Keine Rolle angegeben",Informationen!D$13))</f>
        <v/>
      </c>
      <c r="I213" t="str" s="0">
        <f>IF(H213="","",Informationen!C$12)</f>
        <v/>
      </c>
      <c r="J213" t="str" s="0">
        <f>IF($H213="","",Informationen!B$16)</f>
        <v/>
      </c>
      <c r="K213" t="str" s="0">
        <f>IF($H213="","",Informationen!D$15)</f>
        <v/>
      </c>
      <c r="L213" t="str" s="0">
        <f>IF($H213="","",Informationen!B$15)</f>
        <v/>
      </c>
      <c r="M213" t="str" s="0">
        <f>IF($H213="","",Informationen!B$17)</f>
        <v/>
      </c>
      <c r="N213" t="str" s="0">
        <f>IF($H213="","",Informationen!D$17)</f>
        <v/>
      </c>
    </row>
    <row r="214" spans="1:14" x14ac:dyDescent="0.25">
      <c r="A214" s="0">
        <v>210</v>
      </c>
      <c r="C214" t="str" s="0">
        <f t="shared" si="3"/>
        <v>!</v>
      </c>
      <c r="E214" t="str" s="0">
        <f>_xlfn.IFNA(VLOOKUP(B214,Werte!A:D,2,0),"")</f>
        <v/>
      </c>
      <c r="H214" t="str" s="0">
        <f>IF(B214="","",IF(Informationen!D$13="","Keine Rolle angegeben",Informationen!D$13))</f>
        <v/>
      </c>
      <c r="I214" t="str" s="0">
        <f>IF(H214="","",Informationen!C$12)</f>
        <v/>
      </c>
      <c r="J214" t="str" s="0">
        <f>IF($H214="","",Informationen!B$16)</f>
        <v/>
      </c>
      <c r="K214" t="str" s="0">
        <f>IF($H214="","",Informationen!D$15)</f>
        <v/>
      </c>
      <c r="L214" t="str" s="0">
        <f>IF($H214="","",Informationen!B$15)</f>
        <v/>
      </c>
      <c r="M214" t="str" s="0">
        <f>IF($H214="","",Informationen!B$17)</f>
        <v/>
      </c>
      <c r="N214" t="str" s="0">
        <f>IF($H214="","",Informationen!D$17)</f>
        <v/>
      </c>
    </row>
    <row r="215" spans="1:14" x14ac:dyDescent="0.25">
      <c r="A215" s="0">
        <v>211</v>
      </c>
      <c r="C215" t="str" s="0">
        <f t="shared" si="3"/>
        <v>!</v>
      </c>
      <c r="E215" t="str" s="0">
        <f>_xlfn.IFNA(VLOOKUP(B215,Werte!A:D,2,0),"")</f>
        <v/>
      </c>
      <c r="H215" t="str" s="0">
        <f>IF(B215="","",IF(Informationen!D$13="","Keine Rolle angegeben",Informationen!D$13))</f>
        <v/>
      </c>
      <c r="I215" t="str" s="0">
        <f>IF(H215="","",Informationen!C$12)</f>
        <v/>
      </c>
      <c r="J215" t="str" s="0">
        <f>IF($H215="","",Informationen!B$16)</f>
        <v/>
      </c>
      <c r="K215" t="str" s="0">
        <f>IF($H215="","",Informationen!D$15)</f>
        <v/>
      </c>
      <c r="L215" t="str" s="0">
        <f>IF($H215="","",Informationen!B$15)</f>
        <v/>
      </c>
      <c r="M215" t="str" s="0">
        <f>IF($H215="","",Informationen!B$17)</f>
        <v/>
      </c>
      <c r="N215" t="str" s="0">
        <f>IF($H215="","",Informationen!D$17)</f>
        <v/>
      </c>
    </row>
    <row r="216" spans="1:14" x14ac:dyDescent="0.25">
      <c r="A216" s="0">
        <v>212</v>
      </c>
      <c r="C216" t="str" s="0">
        <f t="shared" si="3"/>
        <v>!</v>
      </c>
      <c r="E216" t="str" s="0">
        <f>_xlfn.IFNA(VLOOKUP(B216,Werte!A:D,2,0),"")</f>
        <v/>
      </c>
      <c r="H216" t="str" s="0">
        <f>IF(B216="","",IF(Informationen!D$13="","Keine Rolle angegeben",Informationen!D$13))</f>
        <v/>
      </c>
      <c r="I216" t="str" s="0">
        <f>IF(H216="","",Informationen!C$12)</f>
        <v/>
      </c>
      <c r="J216" t="str" s="0">
        <f>IF($H216="","",Informationen!B$16)</f>
        <v/>
      </c>
      <c r="K216" t="str" s="0">
        <f>IF($H216="","",Informationen!D$15)</f>
        <v/>
      </c>
      <c r="L216" t="str" s="0">
        <f>IF($H216="","",Informationen!B$15)</f>
        <v/>
      </c>
      <c r="M216" t="str" s="0">
        <f>IF($H216="","",Informationen!B$17)</f>
        <v/>
      </c>
      <c r="N216" t="str" s="0">
        <f>IF($H216="","",Informationen!D$17)</f>
        <v/>
      </c>
    </row>
    <row r="217" spans="1:14" x14ac:dyDescent="0.25">
      <c r="A217" s="0">
        <v>213</v>
      </c>
      <c r="C217" t="str" s="0">
        <f t="shared" si="3"/>
        <v>!</v>
      </c>
      <c r="E217" t="str" s="0">
        <f>_xlfn.IFNA(VLOOKUP(B217,Werte!A:D,2,0),"")</f>
        <v/>
      </c>
      <c r="H217" t="str" s="0">
        <f>IF(B217="","",IF(Informationen!D$13="","Keine Rolle angegeben",Informationen!D$13))</f>
        <v/>
      </c>
      <c r="I217" t="str" s="0">
        <f>IF(H217="","",Informationen!C$12)</f>
        <v/>
      </c>
      <c r="J217" t="str" s="0">
        <f>IF($H217="","",Informationen!B$16)</f>
        <v/>
      </c>
      <c r="K217" t="str" s="0">
        <f>IF($H217="","",Informationen!D$15)</f>
        <v/>
      </c>
      <c r="L217" t="str" s="0">
        <f>IF($H217="","",Informationen!B$15)</f>
        <v/>
      </c>
      <c r="M217" t="str" s="0">
        <f>IF($H217="","",Informationen!B$17)</f>
        <v/>
      </c>
      <c r="N217" t="str" s="0">
        <f>IF($H217="","",Informationen!D$17)</f>
        <v/>
      </c>
    </row>
    <row r="218" spans="1:14" x14ac:dyDescent="0.25">
      <c r="A218" s="0">
        <v>214</v>
      </c>
      <c r="C218" t="str" s="0">
        <f t="shared" si="3"/>
        <v>!</v>
      </c>
      <c r="E218" t="str" s="0">
        <f>_xlfn.IFNA(VLOOKUP(B218,Werte!A:D,2,0),"")</f>
        <v/>
      </c>
      <c r="H218" t="str" s="0">
        <f>IF(B218="","",IF(Informationen!D$13="","Keine Rolle angegeben",Informationen!D$13))</f>
        <v/>
      </c>
      <c r="I218" t="str" s="0">
        <f>IF(H218="","",Informationen!C$12)</f>
        <v/>
      </c>
      <c r="J218" t="str" s="0">
        <f>IF($H218="","",Informationen!B$16)</f>
        <v/>
      </c>
      <c r="K218" t="str" s="0">
        <f>IF($H218="","",Informationen!D$15)</f>
        <v/>
      </c>
      <c r="L218" t="str" s="0">
        <f>IF($H218="","",Informationen!B$15)</f>
        <v/>
      </c>
      <c r="M218" t="str" s="0">
        <f>IF($H218="","",Informationen!B$17)</f>
        <v/>
      </c>
      <c r="N218" t="str" s="0">
        <f>IF($H218="","",Informationen!D$17)</f>
        <v/>
      </c>
    </row>
    <row r="219" spans="1:14" x14ac:dyDescent="0.25">
      <c r="A219" s="0">
        <v>215</v>
      </c>
      <c r="C219" t="str" s="0">
        <f t="shared" si="3"/>
        <v>!</v>
      </c>
      <c r="E219" t="str" s="0">
        <f>_xlfn.IFNA(VLOOKUP(B219,Werte!A:D,2,0),"")</f>
        <v/>
      </c>
      <c r="H219" t="str" s="0">
        <f>IF(B219="","",IF(Informationen!D$13="","Keine Rolle angegeben",Informationen!D$13))</f>
        <v/>
      </c>
      <c r="I219" t="str" s="0">
        <f>IF(H219="","",Informationen!C$12)</f>
        <v/>
      </c>
      <c r="J219" t="str" s="0">
        <f>IF($H219="","",Informationen!B$16)</f>
        <v/>
      </c>
      <c r="K219" t="str" s="0">
        <f>IF($H219="","",Informationen!D$15)</f>
        <v/>
      </c>
      <c r="L219" t="str" s="0">
        <f>IF($H219="","",Informationen!B$15)</f>
        <v/>
      </c>
      <c r="M219" t="str" s="0">
        <f>IF($H219="","",Informationen!B$17)</f>
        <v/>
      </c>
      <c r="N219" t="str" s="0">
        <f>IF($H219="","",Informationen!D$17)</f>
        <v/>
      </c>
    </row>
    <row r="220" spans="1:14" x14ac:dyDescent="0.25">
      <c r="A220" s="0">
        <v>216</v>
      </c>
      <c r="C220" t="str" s="0">
        <f t="shared" si="3"/>
        <v>!</v>
      </c>
      <c r="E220" t="str" s="0">
        <f>_xlfn.IFNA(VLOOKUP(B220,Werte!A:D,2,0),"")</f>
        <v/>
      </c>
      <c r="H220" t="str" s="0">
        <f>IF(B220="","",IF(Informationen!D$13="","Keine Rolle angegeben",Informationen!D$13))</f>
        <v/>
      </c>
      <c r="I220" t="str" s="0">
        <f>IF(H220="","",Informationen!C$12)</f>
        <v/>
      </c>
      <c r="J220" t="str" s="0">
        <f>IF($H220="","",Informationen!B$16)</f>
        <v/>
      </c>
      <c r="K220" t="str" s="0">
        <f>IF($H220="","",Informationen!D$15)</f>
        <v/>
      </c>
      <c r="L220" t="str" s="0">
        <f>IF($H220="","",Informationen!B$15)</f>
        <v/>
      </c>
      <c r="M220" t="str" s="0">
        <f>IF($H220="","",Informationen!B$17)</f>
        <v/>
      </c>
      <c r="N220" t="str" s="0">
        <f>IF($H220="","",Informationen!D$17)</f>
        <v/>
      </c>
    </row>
    <row r="221" spans="1:14" x14ac:dyDescent="0.25">
      <c r="A221" s="0">
        <v>217</v>
      </c>
      <c r="C221" t="str" s="0">
        <f t="shared" si="3"/>
        <v>!</v>
      </c>
      <c r="E221" t="str" s="0">
        <f>_xlfn.IFNA(VLOOKUP(B221,Werte!A:D,2,0),"")</f>
        <v/>
      </c>
      <c r="H221" t="str" s="0">
        <f>IF(B221="","",IF(Informationen!D$13="","Keine Rolle angegeben",Informationen!D$13))</f>
        <v/>
      </c>
      <c r="I221" t="str" s="0">
        <f>IF(H221="","",Informationen!C$12)</f>
        <v/>
      </c>
      <c r="J221" t="str" s="0">
        <f>IF($H221="","",Informationen!B$16)</f>
        <v/>
      </c>
      <c r="K221" t="str" s="0">
        <f>IF($H221="","",Informationen!D$15)</f>
        <v/>
      </c>
      <c r="L221" t="str" s="0">
        <f>IF($H221="","",Informationen!B$15)</f>
        <v/>
      </c>
      <c r="M221" t="str" s="0">
        <f>IF($H221="","",Informationen!B$17)</f>
        <v/>
      </c>
      <c r="N221" t="str" s="0">
        <f>IF($H221="","",Informationen!D$17)</f>
        <v/>
      </c>
    </row>
    <row r="222" spans="1:14" x14ac:dyDescent="0.25">
      <c r="A222" s="0">
        <v>218</v>
      </c>
      <c r="C222" t="str" s="0">
        <f t="shared" si="3"/>
        <v>!</v>
      </c>
      <c r="E222" t="str" s="0">
        <f>_xlfn.IFNA(VLOOKUP(B222,Werte!A:D,2,0),"")</f>
        <v/>
      </c>
      <c r="H222" t="str" s="0">
        <f>IF(B222="","",IF(Informationen!D$13="","Keine Rolle angegeben",Informationen!D$13))</f>
        <v/>
      </c>
      <c r="I222" t="str" s="0">
        <f>IF(H222="","",Informationen!C$12)</f>
        <v/>
      </c>
      <c r="J222" t="str" s="0">
        <f>IF($H222="","",Informationen!B$16)</f>
        <v/>
      </c>
      <c r="K222" t="str" s="0">
        <f>IF($H222="","",Informationen!D$15)</f>
        <v/>
      </c>
      <c r="L222" t="str" s="0">
        <f>IF($H222="","",Informationen!B$15)</f>
        <v/>
      </c>
      <c r="M222" t="str" s="0">
        <f>IF($H222="","",Informationen!B$17)</f>
        <v/>
      </c>
      <c r="N222" t="str" s="0">
        <f>IF($H222="","",Informationen!D$17)</f>
        <v/>
      </c>
    </row>
    <row r="223" spans="1:14" x14ac:dyDescent="0.25">
      <c r="A223" s="0">
        <v>219</v>
      </c>
      <c r="C223" t="str" s="0">
        <f t="shared" si="3"/>
        <v>!</v>
      </c>
      <c r="E223" t="str" s="0">
        <f>_xlfn.IFNA(VLOOKUP(B223,Werte!A:D,2,0),"")</f>
        <v/>
      </c>
      <c r="H223" t="str" s="0">
        <f>IF(B223="","",IF(Informationen!D$13="","Keine Rolle angegeben",Informationen!D$13))</f>
        <v/>
      </c>
      <c r="I223" t="str" s="0">
        <f>IF(H223="","",Informationen!C$12)</f>
        <v/>
      </c>
      <c r="J223" t="str" s="0">
        <f>IF($H223="","",Informationen!B$16)</f>
        <v/>
      </c>
      <c r="K223" t="str" s="0">
        <f>IF($H223="","",Informationen!D$15)</f>
        <v/>
      </c>
      <c r="L223" t="str" s="0">
        <f>IF($H223="","",Informationen!B$15)</f>
        <v/>
      </c>
      <c r="M223" t="str" s="0">
        <f>IF($H223="","",Informationen!B$17)</f>
        <v/>
      </c>
      <c r="N223" t="str" s="0">
        <f>IF($H223="","",Informationen!D$17)</f>
        <v/>
      </c>
    </row>
    <row r="224" spans="1:14" x14ac:dyDescent="0.25">
      <c r="A224" s="0">
        <v>220</v>
      </c>
      <c r="C224" t="str" s="0">
        <f t="shared" si="3"/>
        <v>!</v>
      </c>
      <c r="E224" t="str" s="0">
        <f>_xlfn.IFNA(VLOOKUP(B224,Werte!A:D,2,0),"")</f>
        <v/>
      </c>
      <c r="H224" t="str" s="0">
        <f>IF(B224="","",IF(Informationen!D$13="","Keine Rolle angegeben",Informationen!D$13))</f>
        <v/>
      </c>
      <c r="I224" t="str" s="0">
        <f>IF(H224="","",Informationen!C$12)</f>
        <v/>
      </c>
      <c r="J224" t="str" s="0">
        <f>IF($H224="","",Informationen!B$16)</f>
        <v/>
      </c>
      <c r="K224" t="str" s="0">
        <f>IF($H224="","",Informationen!D$15)</f>
        <v/>
      </c>
      <c r="L224" t="str" s="0">
        <f>IF($H224="","",Informationen!B$15)</f>
        <v/>
      </c>
      <c r="M224" t="str" s="0">
        <f>IF($H224="","",Informationen!B$17)</f>
        <v/>
      </c>
      <c r="N224" t="str" s="0">
        <f>IF($H224="","",Informationen!D$17)</f>
        <v/>
      </c>
    </row>
    <row r="225" spans="1:14" x14ac:dyDescent="0.25">
      <c r="A225" s="0">
        <v>221</v>
      </c>
      <c r="C225" t="str" s="0">
        <f t="shared" si="3"/>
        <v>!</v>
      </c>
      <c r="E225" t="str" s="0">
        <f>_xlfn.IFNA(VLOOKUP(B225,Werte!A:D,2,0),"")</f>
        <v/>
      </c>
      <c r="H225" t="str" s="0">
        <f>IF(B225="","",IF(Informationen!D$13="","Keine Rolle angegeben",Informationen!D$13))</f>
        <v/>
      </c>
      <c r="I225" t="str" s="0">
        <f>IF(H225="","",Informationen!C$12)</f>
        <v/>
      </c>
      <c r="J225" t="str" s="0">
        <f>IF($H225="","",Informationen!B$16)</f>
        <v/>
      </c>
      <c r="K225" t="str" s="0">
        <f>IF($H225="","",Informationen!D$15)</f>
        <v/>
      </c>
      <c r="L225" t="str" s="0">
        <f>IF($H225="","",Informationen!B$15)</f>
        <v/>
      </c>
      <c r="M225" t="str" s="0">
        <f>IF($H225="","",Informationen!B$17)</f>
        <v/>
      </c>
      <c r="N225" t="str" s="0">
        <f>IF($H225="","",Informationen!D$17)</f>
        <v/>
      </c>
    </row>
    <row r="226" spans="1:14" x14ac:dyDescent="0.25">
      <c r="A226" s="0">
        <v>222</v>
      </c>
      <c r="C226" t="str" s="0">
        <f t="shared" si="3"/>
        <v>!</v>
      </c>
      <c r="E226" t="str" s="0">
        <f>_xlfn.IFNA(VLOOKUP(B226,Werte!A:D,2,0),"")</f>
        <v/>
      </c>
      <c r="H226" t="str" s="0">
        <f>IF(B226="","",IF(Informationen!D$13="","Keine Rolle angegeben",Informationen!D$13))</f>
        <v/>
      </c>
      <c r="I226" t="str" s="0">
        <f>IF(H226="","",Informationen!C$12)</f>
        <v/>
      </c>
      <c r="J226" t="str" s="0">
        <f>IF($H226="","",Informationen!B$16)</f>
        <v/>
      </c>
      <c r="K226" t="str" s="0">
        <f>IF($H226="","",Informationen!D$15)</f>
        <v/>
      </c>
      <c r="L226" t="str" s="0">
        <f>IF($H226="","",Informationen!B$15)</f>
        <v/>
      </c>
      <c r="M226" t="str" s="0">
        <f>IF($H226="","",Informationen!B$17)</f>
        <v/>
      </c>
      <c r="N226" t="str" s="0">
        <f>IF($H226="","",Informationen!D$17)</f>
        <v/>
      </c>
    </row>
    <row r="227" spans="1:14" x14ac:dyDescent="0.25">
      <c r="A227" s="0">
        <v>223</v>
      </c>
      <c r="C227" t="str" s="0">
        <f t="shared" si="3"/>
        <v>!</v>
      </c>
      <c r="E227" t="str" s="0">
        <f>_xlfn.IFNA(VLOOKUP(B227,Werte!A:D,2,0),"")</f>
        <v/>
      </c>
      <c r="H227" t="str" s="0">
        <f>IF(B227="","",IF(Informationen!D$13="","Keine Rolle angegeben",Informationen!D$13))</f>
        <v/>
      </c>
      <c r="I227" t="str" s="0">
        <f>IF(H227="","",Informationen!C$12)</f>
        <v/>
      </c>
      <c r="J227" t="str" s="0">
        <f>IF($H227="","",Informationen!B$16)</f>
        <v/>
      </c>
      <c r="K227" t="str" s="0">
        <f>IF($H227="","",Informationen!D$15)</f>
        <v/>
      </c>
      <c r="L227" t="str" s="0">
        <f>IF($H227="","",Informationen!B$15)</f>
        <v/>
      </c>
      <c r="M227" t="str" s="0">
        <f>IF($H227="","",Informationen!B$17)</f>
        <v/>
      </c>
      <c r="N227" t="str" s="0">
        <f>IF($H227="","",Informationen!D$17)</f>
        <v/>
      </c>
    </row>
    <row r="228" spans="1:14" x14ac:dyDescent="0.25">
      <c r="A228" s="0">
        <v>224</v>
      </c>
      <c r="C228" t="str" s="0">
        <f t="shared" si="3"/>
        <v>!</v>
      </c>
      <c r="E228" t="str" s="0">
        <f>_xlfn.IFNA(VLOOKUP(B228,Werte!A:D,2,0),"")</f>
        <v/>
      </c>
      <c r="H228" t="str" s="0">
        <f>IF(B228="","",IF(Informationen!D$13="","Keine Rolle angegeben",Informationen!D$13))</f>
        <v/>
      </c>
      <c r="I228" t="str" s="0">
        <f>IF(H228="","",Informationen!C$12)</f>
        <v/>
      </c>
      <c r="J228" t="str" s="0">
        <f>IF($H228="","",Informationen!B$16)</f>
        <v/>
      </c>
      <c r="K228" t="str" s="0">
        <f>IF($H228="","",Informationen!D$15)</f>
        <v/>
      </c>
      <c r="L228" t="str" s="0">
        <f>IF($H228="","",Informationen!B$15)</f>
        <v/>
      </c>
      <c r="M228" t="str" s="0">
        <f>IF($H228="","",Informationen!B$17)</f>
        <v/>
      </c>
      <c r="N228" t="str" s="0">
        <f>IF($H228="","",Informationen!D$17)</f>
        <v/>
      </c>
    </row>
    <row r="229" spans="1:14" x14ac:dyDescent="0.25">
      <c r="A229" s="0">
        <v>225</v>
      </c>
      <c r="C229" t="str" s="0">
        <f t="shared" si="3"/>
        <v>!</v>
      </c>
      <c r="E229" t="str" s="0">
        <f>_xlfn.IFNA(VLOOKUP(B229,Werte!A:D,2,0),"")</f>
        <v/>
      </c>
      <c r="H229" t="str" s="0">
        <f>IF(B229="","",IF(Informationen!D$13="","Keine Rolle angegeben",Informationen!D$13))</f>
        <v/>
      </c>
      <c r="I229" t="str" s="0">
        <f>IF(H229="","",Informationen!C$12)</f>
        <v/>
      </c>
      <c r="J229" t="str" s="0">
        <f>IF($H229="","",Informationen!B$16)</f>
        <v/>
      </c>
      <c r="K229" t="str" s="0">
        <f>IF($H229="","",Informationen!D$15)</f>
        <v/>
      </c>
      <c r="L229" t="str" s="0">
        <f>IF($H229="","",Informationen!B$15)</f>
        <v/>
      </c>
      <c r="M229" t="str" s="0">
        <f>IF($H229="","",Informationen!B$17)</f>
        <v/>
      </c>
      <c r="N229" t="str" s="0">
        <f>IF($H229="","",Informationen!D$17)</f>
        <v/>
      </c>
    </row>
    <row r="230" spans="1:14" x14ac:dyDescent="0.25">
      <c r="A230" s="0">
        <v>226</v>
      </c>
      <c r="C230" t="str" s="0">
        <f t="shared" si="3"/>
        <v>!</v>
      </c>
      <c r="E230" t="str" s="0">
        <f>_xlfn.IFNA(VLOOKUP(B230,Werte!A:D,2,0),"")</f>
        <v/>
      </c>
      <c r="H230" t="str" s="0">
        <f>IF(B230="","",IF(Informationen!D$13="","Keine Rolle angegeben",Informationen!D$13))</f>
        <v/>
      </c>
      <c r="I230" t="str" s="0">
        <f>IF(H230="","",Informationen!C$12)</f>
        <v/>
      </c>
      <c r="J230" t="str" s="0">
        <f>IF($H230="","",Informationen!B$16)</f>
        <v/>
      </c>
      <c r="K230" t="str" s="0">
        <f>IF($H230="","",Informationen!D$15)</f>
        <v/>
      </c>
      <c r="L230" t="str" s="0">
        <f>IF($H230="","",Informationen!B$15)</f>
        <v/>
      </c>
      <c r="M230" t="str" s="0">
        <f>IF($H230="","",Informationen!B$17)</f>
        <v/>
      </c>
      <c r="N230" t="str" s="0">
        <f>IF($H230="","",Informationen!D$17)</f>
        <v/>
      </c>
    </row>
    <row r="231" spans="1:14" x14ac:dyDescent="0.25">
      <c r="A231" s="0">
        <v>227</v>
      </c>
      <c r="C231" t="str" s="0">
        <f t="shared" si="3"/>
        <v>!</v>
      </c>
      <c r="E231" t="str" s="0">
        <f>_xlfn.IFNA(VLOOKUP(B231,Werte!A:D,2,0),"")</f>
        <v/>
      </c>
      <c r="H231" t="str" s="0">
        <f>IF(B231="","",IF(Informationen!D$13="","Keine Rolle angegeben",Informationen!D$13))</f>
        <v/>
      </c>
      <c r="I231" t="str" s="0">
        <f>IF(H231="","",Informationen!C$12)</f>
        <v/>
      </c>
      <c r="J231" t="str" s="0">
        <f>IF($H231="","",Informationen!B$16)</f>
        <v/>
      </c>
      <c r="K231" t="str" s="0">
        <f>IF($H231="","",Informationen!D$15)</f>
        <v/>
      </c>
      <c r="L231" t="str" s="0">
        <f>IF($H231="","",Informationen!B$15)</f>
        <v/>
      </c>
      <c r="M231" t="str" s="0">
        <f>IF($H231="","",Informationen!B$17)</f>
        <v/>
      </c>
      <c r="N231" t="str" s="0">
        <f>IF($H231="","",Informationen!D$17)</f>
        <v/>
      </c>
    </row>
    <row r="232" spans="1:14" x14ac:dyDescent="0.25">
      <c r="A232" s="0">
        <v>228</v>
      </c>
      <c r="C232" t="str" s="0">
        <f t="shared" si="3"/>
        <v>!</v>
      </c>
      <c r="E232" t="str" s="0">
        <f>_xlfn.IFNA(VLOOKUP(B232,Werte!A:D,2,0),"")</f>
        <v/>
      </c>
      <c r="H232" t="str" s="0">
        <f>IF(B232="","",IF(Informationen!D$13="","Keine Rolle angegeben",Informationen!D$13))</f>
        <v/>
      </c>
      <c r="I232" t="str" s="0">
        <f>IF(H232="","",Informationen!C$12)</f>
        <v/>
      </c>
      <c r="J232" t="str" s="0">
        <f>IF($H232="","",Informationen!B$16)</f>
        <v/>
      </c>
      <c r="K232" t="str" s="0">
        <f>IF($H232="","",Informationen!D$15)</f>
        <v/>
      </c>
      <c r="L232" t="str" s="0">
        <f>IF($H232="","",Informationen!B$15)</f>
        <v/>
      </c>
      <c r="M232" t="str" s="0">
        <f>IF($H232="","",Informationen!B$17)</f>
        <v/>
      </c>
      <c r="N232" t="str" s="0">
        <f>IF($H232="","",Informationen!D$17)</f>
        <v/>
      </c>
    </row>
    <row r="233" spans="1:14" x14ac:dyDescent="0.25">
      <c r="A233" s="0">
        <v>229</v>
      </c>
      <c r="C233" t="str" s="0">
        <f t="shared" si="3"/>
        <v>!</v>
      </c>
      <c r="E233" t="str" s="0">
        <f>_xlfn.IFNA(VLOOKUP(B233,Werte!A:D,2,0),"")</f>
        <v/>
      </c>
      <c r="H233" t="str" s="0">
        <f>IF(B233="","",IF(Informationen!D$13="","Keine Rolle angegeben",Informationen!D$13))</f>
        <v/>
      </c>
      <c r="I233" t="str" s="0">
        <f>IF(H233="","",Informationen!C$12)</f>
        <v/>
      </c>
      <c r="J233" t="str" s="0">
        <f>IF($H233="","",Informationen!B$16)</f>
        <v/>
      </c>
      <c r="K233" t="str" s="0">
        <f>IF($H233="","",Informationen!D$15)</f>
        <v/>
      </c>
      <c r="L233" t="str" s="0">
        <f>IF($H233="","",Informationen!B$15)</f>
        <v/>
      </c>
      <c r="M233" t="str" s="0">
        <f>IF($H233="","",Informationen!B$17)</f>
        <v/>
      </c>
      <c r="N233" t="str" s="0">
        <f>IF($H233="","",Informationen!D$17)</f>
        <v/>
      </c>
    </row>
    <row r="234" spans="1:14" x14ac:dyDescent="0.25">
      <c r="A234" s="0">
        <v>230</v>
      </c>
      <c r="C234" t="str" s="0">
        <f t="shared" si="3"/>
        <v>!</v>
      </c>
      <c r="E234" t="str" s="0">
        <f>_xlfn.IFNA(VLOOKUP(B234,Werte!A:D,2,0),"")</f>
        <v/>
      </c>
      <c r="H234" t="str" s="0">
        <f>IF(B234="","",IF(Informationen!D$13="","Keine Rolle angegeben",Informationen!D$13))</f>
        <v/>
      </c>
      <c r="I234" t="str" s="0">
        <f>IF(H234="","",Informationen!C$12)</f>
        <v/>
      </c>
      <c r="J234" t="str" s="0">
        <f>IF($H234="","",Informationen!B$16)</f>
        <v/>
      </c>
      <c r="K234" t="str" s="0">
        <f>IF($H234="","",Informationen!D$15)</f>
        <v/>
      </c>
      <c r="L234" t="str" s="0">
        <f>IF($H234="","",Informationen!B$15)</f>
        <v/>
      </c>
      <c r="M234" t="str" s="0">
        <f>IF($H234="","",Informationen!B$17)</f>
        <v/>
      </c>
      <c r="N234" t="str" s="0">
        <f>IF($H234="","",Informationen!D$17)</f>
        <v/>
      </c>
    </row>
    <row r="235" spans="1:14" x14ac:dyDescent="0.25">
      <c r="A235" s="0">
        <v>231</v>
      </c>
      <c r="C235" t="str" s="0">
        <f t="shared" si="3"/>
        <v>!</v>
      </c>
      <c r="E235" t="str" s="0">
        <f>_xlfn.IFNA(VLOOKUP(B235,Werte!A:D,2,0),"")</f>
        <v/>
      </c>
      <c r="H235" t="str" s="0">
        <f>IF(B235="","",IF(Informationen!D$13="","Keine Rolle angegeben",Informationen!D$13))</f>
        <v/>
      </c>
      <c r="I235" t="str" s="0">
        <f>IF(H235="","",Informationen!C$12)</f>
        <v/>
      </c>
      <c r="J235" t="str" s="0">
        <f>IF($H235="","",Informationen!B$16)</f>
        <v/>
      </c>
      <c r="K235" t="str" s="0">
        <f>IF($H235="","",Informationen!D$15)</f>
        <v/>
      </c>
      <c r="L235" t="str" s="0">
        <f>IF($H235="","",Informationen!B$15)</f>
        <v/>
      </c>
      <c r="M235" t="str" s="0">
        <f>IF($H235="","",Informationen!B$17)</f>
        <v/>
      </c>
      <c r="N235" t="str" s="0">
        <f>IF($H235="","",Informationen!D$17)</f>
        <v/>
      </c>
    </row>
    <row r="236" spans="1:14" x14ac:dyDescent="0.25">
      <c r="A236" s="0">
        <v>232</v>
      </c>
      <c r="C236" t="str" s="0">
        <f t="shared" si="3"/>
        <v>!</v>
      </c>
      <c r="E236" t="str" s="0">
        <f>_xlfn.IFNA(VLOOKUP(B236,Werte!A:D,2,0),"")</f>
        <v/>
      </c>
      <c r="H236" t="str" s="0">
        <f>IF(B236="","",IF(Informationen!D$13="","Keine Rolle angegeben",Informationen!D$13))</f>
        <v/>
      </c>
      <c r="I236" t="str" s="0">
        <f>IF(H236="","",Informationen!C$12)</f>
        <v/>
      </c>
      <c r="J236" t="str" s="0">
        <f>IF($H236="","",Informationen!B$16)</f>
        <v/>
      </c>
      <c r="K236" t="str" s="0">
        <f>IF($H236="","",Informationen!D$15)</f>
        <v/>
      </c>
      <c r="L236" t="str" s="0">
        <f>IF($H236="","",Informationen!B$15)</f>
        <v/>
      </c>
      <c r="M236" t="str" s="0">
        <f>IF($H236="","",Informationen!B$17)</f>
        <v/>
      </c>
      <c r="N236" t="str" s="0">
        <f>IF($H236="","",Informationen!D$17)</f>
        <v/>
      </c>
    </row>
    <row r="237" spans="1:14" x14ac:dyDescent="0.25">
      <c r="A237" s="0">
        <v>233</v>
      </c>
      <c r="C237" t="str" s="0">
        <f t="shared" si="3"/>
        <v>!</v>
      </c>
      <c r="E237" t="str" s="0">
        <f>_xlfn.IFNA(VLOOKUP(B237,Werte!A:D,2,0),"")</f>
        <v/>
      </c>
      <c r="H237" t="str" s="0">
        <f>IF(B237="","",IF(Informationen!D$13="","Keine Rolle angegeben",Informationen!D$13))</f>
        <v/>
      </c>
      <c r="I237" t="str" s="0">
        <f>IF(H237="","",Informationen!C$12)</f>
        <v/>
      </c>
      <c r="J237" t="str" s="0">
        <f>IF($H237="","",Informationen!B$16)</f>
        <v/>
      </c>
      <c r="K237" t="str" s="0">
        <f>IF($H237="","",Informationen!D$15)</f>
        <v/>
      </c>
      <c r="L237" t="str" s="0">
        <f>IF($H237="","",Informationen!B$15)</f>
        <v/>
      </c>
      <c r="M237" t="str" s="0">
        <f>IF($H237="","",Informationen!B$17)</f>
        <v/>
      </c>
      <c r="N237" t="str" s="0">
        <f>IF($H237="","",Informationen!D$17)</f>
        <v/>
      </c>
    </row>
    <row r="238" spans="1:14" x14ac:dyDescent="0.25">
      <c r="A238" s="0">
        <v>234</v>
      </c>
      <c r="C238" t="str" s="0">
        <f t="shared" si="3"/>
        <v>!</v>
      </c>
      <c r="E238" t="str" s="0">
        <f>_xlfn.IFNA(VLOOKUP(B238,Werte!A:D,2,0),"")</f>
        <v/>
      </c>
      <c r="H238" t="str" s="0">
        <f>IF(B238="","",IF(Informationen!D$13="","Keine Rolle angegeben",Informationen!D$13))</f>
        <v/>
      </c>
      <c r="I238" t="str" s="0">
        <f>IF(H238="","",Informationen!C$12)</f>
        <v/>
      </c>
      <c r="J238" t="str" s="0">
        <f>IF($H238="","",Informationen!B$16)</f>
        <v/>
      </c>
      <c r="K238" t="str" s="0">
        <f>IF($H238="","",Informationen!D$15)</f>
        <v/>
      </c>
      <c r="L238" t="str" s="0">
        <f>IF($H238="","",Informationen!B$15)</f>
        <v/>
      </c>
      <c r="M238" t="str" s="0">
        <f>IF($H238="","",Informationen!B$17)</f>
        <v/>
      </c>
      <c r="N238" t="str" s="0">
        <f>IF($H238="","",Informationen!D$17)</f>
        <v/>
      </c>
    </row>
    <row r="239" spans="1:14" x14ac:dyDescent="0.25">
      <c r="A239" s="0">
        <v>235</v>
      </c>
      <c r="C239" t="str" s="0">
        <f t="shared" si="3"/>
        <v>!</v>
      </c>
      <c r="E239" t="str" s="0">
        <f>_xlfn.IFNA(VLOOKUP(B239,Werte!A:D,2,0),"")</f>
        <v/>
      </c>
      <c r="H239" t="str" s="0">
        <f>IF(B239="","",IF(Informationen!D$13="","Keine Rolle angegeben",Informationen!D$13))</f>
        <v/>
      </c>
      <c r="I239" t="str" s="0">
        <f>IF(H239="","",Informationen!C$12)</f>
        <v/>
      </c>
      <c r="J239" t="str" s="0">
        <f>IF($H239="","",Informationen!B$16)</f>
        <v/>
      </c>
      <c r="K239" t="str" s="0">
        <f>IF($H239="","",Informationen!D$15)</f>
        <v/>
      </c>
      <c r="L239" t="str" s="0">
        <f>IF($H239="","",Informationen!B$15)</f>
        <v/>
      </c>
      <c r="M239" t="str" s="0">
        <f>IF($H239="","",Informationen!B$17)</f>
        <v/>
      </c>
      <c r="N239" t="str" s="0">
        <f>IF($H239="","",Informationen!D$17)</f>
        <v/>
      </c>
    </row>
    <row r="240" spans="1:14" x14ac:dyDescent="0.25">
      <c r="A240" s="0">
        <v>236</v>
      </c>
      <c r="C240" t="str" s="0">
        <f t="shared" si="3"/>
        <v>!</v>
      </c>
      <c r="E240" t="str" s="0">
        <f>_xlfn.IFNA(VLOOKUP(B240,Werte!A:D,2,0),"")</f>
        <v/>
      </c>
      <c r="H240" t="str" s="0">
        <f>IF(B240="","",IF(Informationen!D$13="","Keine Rolle angegeben",Informationen!D$13))</f>
        <v/>
      </c>
      <c r="I240" t="str" s="0">
        <f>IF(H240="","",Informationen!C$12)</f>
        <v/>
      </c>
      <c r="J240" t="str" s="0">
        <f>IF($H240="","",Informationen!B$16)</f>
        <v/>
      </c>
      <c r="K240" t="str" s="0">
        <f>IF($H240="","",Informationen!D$15)</f>
        <v/>
      </c>
      <c r="L240" t="str" s="0">
        <f>IF($H240="","",Informationen!B$15)</f>
        <v/>
      </c>
      <c r="M240" t="str" s="0">
        <f>IF($H240="","",Informationen!B$17)</f>
        <v/>
      </c>
      <c r="N240" t="str" s="0">
        <f>IF($H240="","",Informationen!D$17)</f>
        <v/>
      </c>
    </row>
    <row r="241" spans="1:14" x14ac:dyDescent="0.25">
      <c r="A241" s="0">
        <v>237</v>
      </c>
      <c r="C241" t="str" s="0">
        <f t="shared" si="3"/>
        <v>!</v>
      </c>
      <c r="E241" t="str" s="0">
        <f>_xlfn.IFNA(VLOOKUP(B241,Werte!A:D,2,0),"")</f>
        <v/>
      </c>
      <c r="H241" t="str" s="0">
        <f>IF(B241="","",IF(Informationen!D$13="","Keine Rolle angegeben",Informationen!D$13))</f>
        <v/>
      </c>
      <c r="I241" t="str" s="0">
        <f>IF(H241="","",Informationen!C$12)</f>
        <v/>
      </c>
      <c r="J241" t="str" s="0">
        <f>IF($H241="","",Informationen!B$16)</f>
        <v/>
      </c>
      <c r="K241" t="str" s="0">
        <f>IF($H241="","",Informationen!D$15)</f>
        <v/>
      </c>
      <c r="L241" t="str" s="0">
        <f>IF($H241="","",Informationen!B$15)</f>
        <v/>
      </c>
      <c r="M241" t="str" s="0">
        <f>IF($H241="","",Informationen!B$17)</f>
        <v/>
      </c>
      <c r="N241" t="str" s="0">
        <f>IF($H241="","",Informationen!D$17)</f>
        <v/>
      </c>
    </row>
    <row r="242" spans="1:14" x14ac:dyDescent="0.25">
      <c r="A242" s="0">
        <v>238</v>
      </c>
      <c r="C242" t="str" s="0">
        <f t="shared" si="3"/>
        <v>!</v>
      </c>
      <c r="E242" t="str" s="0">
        <f>_xlfn.IFNA(VLOOKUP(B242,Werte!A:D,2,0),"")</f>
        <v/>
      </c>
      <c r="H242" t="str" s="0">
        <f>IF(B242="","",IF(Informationen!D$13="","Keine Rolle angegeben",Informationen!D$13))</f>
        <v/>
      </c>
      <c r="I242" t="str" s="0">
        <f>IF(H242="","",Informationen!C$12)</f>
        <v/>
      </c>
      <c r="J242" t="str" s="0">
        <f>IF($H242="","",Informationen!B$16)</f>
        <v/>
      </c>
      <c r="K242" t="str" s="0">
        <f>IF($H242="","",Informationen!D$15)</f>
        <v/>
      </c>
      <c r="L242" t="str" s="0">
        <f>IF($H242="","",Informationen!B$15)</f>
        <v/>
      </c>
      <c r="M242" t="str" s="0">
        <f>IF($H242="","",Informationen!B$17)</f>
        <v/>
      </c>
      <c r="N242" t="str" s="0">
        <f>IF($H242="","",Informationen!D$17)</f>
        <v/>
      </c>
    </row>
    <row r="243" spans="1:14" x14ac:dyDescent="0.25">
      <c r="A243" s="0">
        <v>239</v>
      </c>
      <c r="C243" t="str" s="0">
        <f t="shared" si="3"/>
        <v>!</v>
      </c>
      <c r="E243" t="str" s="0">
        <f>_xlfn.IFNA(VLOOKUP(B243,Werte!A:D,2,0),"")</f>
        <v/>
      </c>
      <c r="H243" t="str" s="0">
        <f>IF(B243="","",IF(Informationen!D$13="","Keine Rolle angegeben",Informationen!D$13))</f>
        <v/>
      </c>
      <c r="I243" t="str" s="0">
        <f>IF(H243="","",Informationen!C$12)</f>
        <v/>
      </c>
      <c r="J243" t="str" s="0">
        <f>IF($H243="","",Informationen!B$16)</f>
        <v/>
      </c>
      <c r="K243" t="str" s="0">
        <f>IF($H243="","",Informationen!D$15)</f>
        <v/>
      </c>
      <c r="L243" t="str" s="0">
        <f>IF($H243="","",Informationen!B$15)</f>
        <v/>
      </c>
      <c r="M243" t="str" s="0">
        <f>IF($H243="","",Informationen!B$17)</f>
        <v/>
      </c>
      <c r="N243" t="str" s="0">
        <f>IF($H243="","",Informationen!D$17)</f>
        <v/>
      </c>
    </row>
    <row r="244" spans="1:14" x14ac:dyDescent="0.25">
      <c r="A244" s="0">
        <v>240</v>
      </c>
      <c r="C244" t="str" s="0">
        <f t="shared" si="3"/>
        <v>!</v>
      </c>
      <c r="E244" t="str" s="0">
        <f>_xlfn.IFNA(VLOOKUP(B244,Werte!A:D,2,0),"")</f>
        <v/>
      </c>
      <c r="H244" t="str" s="0">
        <f>IF(B244="","",IF(Informationen!D$13="","Keine Rolle angegeben",Informationen!D$13))</f>
        <v/>
      </c>
      <c r="I244" t="str" s="0">
        <f>IF(H244="","",Informationen!C$12)</f>
        <v/>
      </c>
      <c r="J244" t="str" s="0">
        <f>IF($H244="","",Informationen!B$16)</f>
        <v/>
      </c>
      <c r="K244" t="str" s="0">
        <f>IF($H244="","",Informationen!D$15)</f>
        <v/>
      </c>
      <c r="L244" t="str" s="0">
        <f>IF($H244="","",Informationen!B$15)</f>
        <v/>
      </c>
      <c r="M244" t="str" s="0">
        <f>IF($H244="","",Informationen!B$17)</f>
        <v/>
      </c>
      <c r="N244" t="str" s="0">
        <f>IF($H244="","",Informationen!D$17)</f>
        <v/>
      </c>
    </row>
    <row r="245" spans="1:14" x14ac:dyDescent="0.25">
      <c r="A245" s="0">
        <v>241</v>
      </c>
      <c r="C245" t="str" s="0">
        <f t="shared" si="3"/>
        <v>!</v>
      </c>
      <c r="E245" t="str" s="0">
        <f>_xlfn.IFNA(VLOOKUP(B245,Werte!A:D,2,0),"")</f>
        <v/>
      </c>
      <c r="H245" t="str" s="0">
        <f>IF(B245="","",IF(Informationen!D$13="","Keine Rolle angegeben",Informationen!D$13))</f>
        <v/>
      </c>
      <c r="I245" t="str" s="0">
        <f>IF(H245="","",Informationen!C$12)</f>
        <v/>
      </c>
      <c r="J245" t="str" s="0">
        <f>IF($H245="","",Informationen!B$16)</f>
        <v/>
      </c>
      <c r="K245" t="str" s="0">
        <f>IF($H245="","",Informationen!D$15)</f>
        <v/>
      </c>
      <c r="L245" t="str" s="0">
        <f>IF($H245="","",Informationen!B$15)</f>
        <v/>
      </c>
      <c r="M245" t="str" s="0">
        <f>IF($H245="","",Informationen!B$17)</f>
        <v/>
      </c>
      <c r="N245" t="str" s="0">
        <f>IF($H245="","",Informationen!D$17)</f>
        <v/>
      </c>
    </row>
    <row r="246" spans="1:14" x14ac:dyDescent="0.25">
      <c r="A246" s="0">
        <v>242</v>
      </c>
      <c r="C246" t="str" s="0">
        <f t="shared" si="3"/>
        <v>!</v>
      </c>
      <c r="E246" t="str" s="0">
        <f>_xlfn.IFNA(VLOOKUP(B246,Werte!A:D,2,0),"")</f>
        <v/>
      </c>
      <c r="H246" t="str" s="0">
        <f>IF(B246="","",IF(Informationen!D$13="","Keine Rolle angegeben",Informationen!D$13))</f>
        <v/>
      </c>
      <c r="I246" t="str" s="0">
        <f>IF(H246="","",Informationen!C$12)</f>
        <v/>
      </c>
      <c r="J246" t="str" s="0">
        <f>IF($H246="","",Informationen!B$16)</f>
        <v/>
      </c>
      <c r="K246" t="str" s="0">
        <f>IF($H246="","",Informationen!D$15)</f>
        <v/>
      </c>
      <c r="L246" t="str" s="0">
        <f>IF($H246="","",Informationen!B$15)</f>
        <v/>
      </c>
      <c r="M246" t="str" s="0">
        <f>IF($H246="","",Informationen!B$17)</f>
        <v/>
      </c>
      <c r="N246" t="str" s="0">
        <f>IF($H246="","",Informationen!D$17)</f>
        <v/>
      </c>
    </row>
    <row r="247" spans="1:14" x14ac:dyDescent="0.25">
      <c r="A247" s="0">
        <v>243</v>
      </c>
      <c r="C247" t="str" s="0">
        <f t="shared" si="3"/>
        <v>!</v>
      </c>
      <c r="E247" t="str" s="0">
        <f>_xlfn.IFNA(VLOOKUP(B247,Werte!A:D,2,0),"")</f>
        <v/>
      </c>
      <c r="H247" t="str" s="0">
        <f>IF(B247="","",IF(Informationen!D$13="","Keine Rolle angegeben",Informationen!D$13))</f>
        <v/>
      </c>
      <c r="I247" t="str" s="0">
        <f>IF(H247="","",Informationen!C$12)</f>
        <v/>
      </c>
      <c r="J247" t="str" s="0">
        <f>IF($H247="","",Informationen!B$16)</f>
        <v/>
      </c>
      <c r="K247" t="str" s="0">
        <f>IF($H247="","",Informationen!D$15)</f>
        <v/>
      </c>
      <c r="L247" t="str" s="0">
        <f>IF($H247="","",Informationen!B$15)</f>
        <v/>
      </c>
      <c r="M247" t="str" s="0">
        <f>IF($H247="","",Informationen!B$17)</f>
        <v/>
      </c>
      <c r="N247" t="str" s="0">
        <f>IF($H247="","",Informationen!D$17)</f>
        <v/>
      </c>
    </row>
    <row r="248" spans="1:14" x14ac:dyDescent="0.25">
      <c r="A248" s="0">
        <v>244</v>
      </c>
      <c r="C248" t="str" s="0">
        <f t="shared" si="3"/>
        <v>!</v>
      </c>
      <c r="E248" t="str" s="0">
        <f>_xlfn.IFNA(VLOOKUP(B248,Werte!A:D,2,0),"")</f>
        <v/>
      </c>
      <c r="H248" t="str" s="0">
        <f>IF(B248="","",IF(Informationen!D$13="","Keine Rolle angegeben",Informationen!D$13))</f>
        <v/>
      </c>
      <c r="I248" t="str" s="0">
        <f>IF(H248="","",Informationen!C$12)</f>
        <v/>
      </c>
      <c r="J248" t="str" s="0">
        <f>IF($H248="","",Informationen!B$16)</f>
        <v/>
      </c>
      <c r="K248" t="str" s="0">
        <f>IF($H248="","",Informationen!D$15)</f>
        <v/>
      </c>
      <c r="L248" t="str" s="0">
        <f>IF($H248="","",Informationen!B$15)</f>
        <v/>
      </c>
      <c r="M248" t="str" s="0">
        <f>IF($H248="","",Informationen!B$17)</f>
        <v/>
      </c>
      <c r="N248" t="str" s="0">
        <f>IF($H248="","",Informationen!D$17)</f>
        <v/>
      </c>
    </row>
    <row r="249" spans="1:14" x14ac:dyDescent="0.25">
      <c r="A249" s="0">
        <v>245</v>
      </c>
      <c r="C249" t="str" s="0">
        <f t="shared" si="3"/>
        <v>!</v>
      </c>
      <c r="E249" t="str" s="0">
        <f>_xlfn.IFNA(VLOOKUP(B249,Werte!A:D,2,0),"")</f>
        <v/>
      </c>
      <c r="H249" t="str" s="0">
        <f>IF(B249="","",IF(Informationen!D$13="","Keine Rolle angegeben",Informationen!D$13))</f>
        <v/>
      </c>
      <c r="I249" t="str" s="0">
        <f>IF(H249="","",Informationen!C$12)</f>
        <v/>
      </c>
      <c r="J249" t="str" s="0">
        <f>IF($H249="","",Informationen!B$16)</f>
        <v/>
      </c>
      <c r="K249" t="str" s="0">
        <f>IF($H249="","",Informationen!D$15)</f>
        <v/>
      </c>
      <c r="L249" t="str" s="0">
        <f>IF($H249="","",Informationen!B$15)</f>
        <v/>
      </c>
      <c r="M249" t="str" s="0">
        <f>IF($H249="","",Informationen!B$17)</f>
        <v/>
      </c>
      <c r="N249" t="str" s="0">
        <f>IF($H249="","",Informationen!D$17)</f>
        <v/>
      </c>
    </row>
    <row r="250" spans="1:14" x14ac:dyDescent="0.25">
      <c r="A250" s="0">
        <v>246</v>
      </c>
      <c r="C250" t="str" s="0">
        <f t="shared" si="3"/>
        <v>!</v>
      </c>
      <c r="E250" t="str" s="0">
        <f>_xlfn.IFNA(VLOOKUP(B250,Werte!A:D,2,0),"")</f>
        <v/>
      </c>
      <c r="H250" t="str" s="0">
        <f>IF(B250="","",IF(Informationen!D$13="","Keine Rolle angegeben",Informationen!D$13))</f>
        <v/>
      </c>
      <c r="I250" t="str" s="0">
        <f>IF(H250="","",Informationen!C$12)</f>
        <v/>
      </c>
      <c r="J250" t="str" s="0">
        <f>IF($H250="","",Informationen!B$16)</f>
        <v/>
      </c>
      <c r="K250" t="str" s="0">
        <f>IF($H250="","",Informationen!D$15)</f>
        <v/>
      </c>
      <c r="L250" t="str" s="0">
        <f>IF($H250="","",Informationen!B$15)</f>
        <v/>
      </c>
      <c r="M250" t="str" s="0">
        <f>IF($H250="","",Informationen!B$17)</f>
        <v/>
      </c>
      <c r="N250" t="str" s="0">
        <f>IF($H250="","",Informationen!D$17)</f>
        <v/>
      </c>
    </row>
    <row r="251" spans="1:14" x14ac:dyDescent="0.25">
      <c r="A251" s="0">
        <v>247</v>
      </c>
      <c r="C251" t="str" s="0">
        <f t="shared" si="3"/>
        <v>!</v>
      </c>
      <c r="E251" t="str" s="0">
        <f>_xlfn.IFNA(VLOOKUP(B251,Werte!A:D,2,0),"")</f>
        <v/>
      </c>
      <c r="H251" t="str" s="0">
        <f>IF(B251="","",IF(Informationen!D$13="","Keine Rolle angegeben",Informationen!D$13))</f>
        <v/>
      </c>
      <c r="I251" t="str" s="0">
        <f>IF(H251="","",Informationen!C$12)</f>
        <v/>
      </c>
      <c r="J251" t="str" s="0">
        <f>IF($H251="","",Informationen!B$16)</f>
        <v/>
      </c>
      <c r="K251" t="str" s="0">
        <f>IF($H251="","",Informationen!D$15)</f>
        <v/>
      </c>
      <c r="L251" t="str" s="0">
        <f>IF($H251="","",Informationen!B$15)</f>
        <v/>
      </c>
      <c r="M251" t="str" s="0">
        <f>IF($H251="","",Informationen!B$17)</f>
        <v/>
      </c>
      <c r="N251" t="str" s="0">
        <f>IF($H251="","",Informationen!D$17)</f>
        <v/>
      </c>
    </row>
    <row r="252" spans="1:14" x14ac:dyDescent="0.25">
      <c r="A252" s="0">
        <v>248</v>
      </c>
      <c r="C252" t="str" s="0">
        <f t="shared" si="3"/>
        <v>!</v>
      </c>
      <c r="E252" t="str" s="0">
        <f>_xlfn.IFNA(VLOOKUP(B252,Werte!A:D,2,0),"")</f>
        <v/>
      </c>
      <c r="H252" t="str" s="0">
        <f>IF(B252="","",IF(Informationen!D$13="","Keine Rolle angegeben",Informationen!D$13))</f>
        <v/>
      </c>
      <c r="I252" t="str" s="0">
        <f>IF(H252="","",Informationen!C$12)</f>
        <v/>
      </c>
      <c r="J252" t="str" s="0">
        <f>IF($H252="","",Informationen!B$16)</f>
        <v/>
      </c>
      <c r="K252" t="str" s="0">
        <f>IF($H252="","",Informationen!D$15)</f>
        <v/>
      </c>
      <c r="L252" t="str" s="0">
        <f>IF($H252="","",Informationen!B$15)</f>
        <v/>
      </c>
      <c r="M252" t="str" s="0">
        <f>IF($H252="","",Informationen!B$17)</f>
        <v/>
      </c>
      <c r="N252" t="str" s="0">
        <f>IF($H252="","",Informationen!D$17)</f>
        <v/>
      </c>
    </row>
    <row r="253" spans="1:14" x14ac:dyDescent="0.25">
      <c r="A253" s="0">
        <v>249</v>
      </c>
      <c r="C253" t="str" s="0">
        <f t="shared" si="3"/>
        <v>!</v>
      </c>
      <c r="E253" t="str" s="0">
        <f>_xlfn.IFNA(VLOOKUP(B253,Werte!A:D,2,0),"")</f>
        <v/>
      </c>
      <c r="H253" t="str" s="0">
        <f>IF(B253="","",IF(Informationen!D$13="","Keine Rolle angegeben",Informationen!D$13))</f>
        <v/>
      </c>
      <c r="I253" t="str" s="0">
        <f>IF(H253="","",Informationen!C$12)</f>
        <v/>
      </c>
      <c r="J253" t="str" s="0">
        <f>IF($H253="","",Informationen!B$16)</f>
        <v/>
      </c>
      <c r="K253" t="str" s="0">
        <f>IF($H253="","",Informationen!D$15)</f>
        <v/>
      </c>
      <c r="L253" t="str" s="0">
        <f>IF($H253="","",Informationen!B$15)</f>
        <v/>
      </c>
      <c r="M253" t="str" s="0">
        <f>IF($H253="","",Informationen!B$17)</f>
        <v/>
      </c>
      <c r="N253" t="str" s="0">
        <f>IF($H253="","",Informationen!D$17)</f>
        <v/>
      </c>
    </row>
    <row r="254" spans="1:14" x14ac:dyDescent="0.25">
      <c r="A254" s="0">
        <v>250</v>
      </c>
      <c r="C254" t="str" s="0">
        <f t="shared" si="3"/>
        <v>!</v>
      </c>
      <c r="E254" t="str" s="0">
        <f>_xlfn.IFNA(VLOOKUP(B254,Werte!A:D,2,0),"")</f>
        <v/>
      </c>
      <c r="H254" t="str" s="0">
        <f>IF(B254="","",IF(Informationen!D$13="","Keine Rolle angegeben",Informationen!D$13))</f>
        <v/>
      </c>
      <c r="I254" t="str" s="0">
        <f>IF(H254="","",Informationen!C$12)</f>
        <v/>
      </c>
      <c r="J254" t="str" s="0">
        <f>IF($H254="","",Informationen!B$16)</f>
        <v/>
      </c>
      <c r="K254" t="str" s="0">
        <f>IF($H254="","",Informationen!D$15)</f>
        <v/>
      </c>
      <c r="L254" t="str" s="0">
        <f>IF($H254="","",Informationen!B$15)</f>
        <v/>
      </c>
      <c r="M254" t="str" s="0">
        <f>IF($H254="","",Informationen!B$17)</f>
        <v/>
      </c>
      <c r="N254" t="str" s="0">
        <f>IF($H254="","",Informationen!D$17)</f>
        <v/>
      </c>
    </row>
    <row r="255" spans="1:14" x14ac:dyDescent="0.25">
      <c r="A255" s="0">
        <v>251</v>
      </c>
      <c r="C255" t="str" s="0">
        <f t="shared" si="3"/>
        <v>!</v>
      </c>
      <c r="E255" t="str" s="0">
        <f>_xlfn.IFNA(VLOOKUP(B255,Werte!A:D,2,0),"")</f>
        <v/>
      </c>
      <c r="H255" t="str" s="0">
        <f>IF(B255="","",IF(Informationen!D$13="","Keine Rolle angegeben",Informationen!D$13))</f>
        <v/>
      </c>
      <c r="I255" t="str" s="0">
        <f>IF(H255="","",Informationen!C$12)</f>
        <v/>
      </c>
      <c r="J255" t="str" s="0">
        <f>IF($H255="","",Informationen!B$16)</f>
        <v/>
      </c>
      <c r="K255" t="str" s="0">
        <f>IF($H255="","",Informationen!D$15)</f>
        <v/>
      </c>
      <c r="L255" t="str" s="0">
        <f>IF($H255="","",Informationen!B$15)</f>
        <v/>
      </c>
      <c r="M255" t="str" s="0">
        <f>IF($H255="","",Informationen!B$17)</f>
        <v/>
      </c>
      <c r="N255" t="str" s="0">
        <f>IF($H255="","",Informationen!D$17)</f>
        <v/>
      </c>
    </row>
    <row r="256" spans="1:14" x14ac:dyDescent="0.25">
      <c r="A256" s="0">
        <v>252</v>
      </c>
      <c r="C256" t="str" s="0">
        <f t="shared" si="3"/>
        <v>!</v>
      </c>
      <c r="E256" t="str" s="0">
        <f>_xlfn.IFNA(VLOOKUP(B256,Werte!A:D,2,0),"")</f>
        <v/>
      </c>
      <c r="H256" t="str" s="0">
        <f>IF(B256="","",IF(Informationen!D$13="","Keine Rolle angegeben",Informationen!D$13))</f>
        <v/>
      </c>
      <c r="I256" t="str" s="0">
        <f>IF(H256="","",Informationen!C$12)</f>
        <v/>
      </c>
      <c r="J256" t="str" s="0">
        <f>IF($H256="","",Informationen!B$16)</f>
        <v/>
      </c>
      <c r="K256" t="str" s="0">
        <f>IF($H256="","",Informationen!D$15)</f>
        <v/>
      </c>
      <c r="L256" t="str" s="0">
        <f>IF($H256="","",Informationen!B$15)</f>
        <v/>
      </c>
      <c r="M256" t="str" s="0">
        <f>IF($H256="","",Informationen!B$17)</f>
        <v/>
      </c>
      <c r="N256" t="str" s="0">
        <f>IF($H256="","",Informationen!D$17)</f>
        <v/>
      </c>
    </row>
    <row r="257" spans="1:14" x14ac:dyDescent="0.25">
      <c r="A257" s="0">
        <v>253</v>
      </c>
      <c r="C257" t="str" s="0">
        <f t="shared" si="3"/>
        <v>!</v>
      </c>
      <c r="E257" t="str" s="0">
        <f>_xlfn.IFNA(VLOOKUP(B257,Werte!A:D,2,0),"")</f>
        <v/>
      </c>
      <c r="H257" t="str" s="0">
        <f>IF(B257="","",IF(Informationen!D$13="","Keine Rolle angegeben",Informationen!D$13))</f>
        <v/>
      </c>
      <c r="I257" t="str" s="0">
        <f>IF(H257="","",Informationen!C$12)</f>
        <v/>
      </c>
      <c r="J257" t="str" s="0">
        <f>IF($H257="","",Informationen!B$16)</f>
        <v/>
      </c>
      <c r="K257" t="str" s="0">
        <f>IF($H257="","",Informationen!D$15)</f>
        <v/>
      </c>
      <c r="L257" t="str" s="0">
        <f>IF($H257="","",Informationen!B$15)</f>
        <v/>
      </c>
      <c r="M257" t="str" s="0">
        <f>IF($H257="","",Informationen!B$17)</f>
        <v/>
      </c>
      <c r="N257" t="str" s="0">
        <f>IF($H257="","",Informationen!D$17)</f>
        <v/>
      </c>
    </row>
    <row r="258" spans="1:14" x14ac:dyDescent="0.25">
      <c r="A258" s="0">
        <v>254</v>
      </c>
      <c r="C258" t="str" s="0">
        <f t="shared" si="3"/>
        <v>!</v>
      </c>
      <c r="E258" t="str" s="0">
        <f>_xlfn.IFNA(VLOOKUP(B258,Werte!A:D,2,0),"")</f>
        <v/>
      </c>
      <c r="H258" t="str" s="0">
        <f>IF(B258="","",IF(Informationen!D$13="","Keine Rolle angegeben",Informationen!D$13))</f>
        <v/>
      </c>
      <c r="I258" t="str" s="0">
        <f>IF(H258="","",Informationen!C$12)</f>
        <v/>
      </c>
      <c r="J258" t="str" s="0">
        <f>IF($H258="","",Informationen!B$16)</f>
        <v/>
      </c>
      <c r="K258" t="str" s="0">
        <f>IF($H258="","",Informationen!D$15)</f>
        <v/>
      </c>
      <c r="L258" t="str" s="0">
        <f>IF($H258="","",Informationen!B$15)</f>
        <v/>
      </c>
      <c r="M258" t="str" s="0">
        <f>IF($H258="","",Informationen!B$17)</f>
        <v/>
      </c>
      <c r="N258" t="str" s="0">
        <f>IF($H258="","",Informationen!D$17)</f>
        <v/>
      </c>
    </row>
    <row r="259" spans="1:14" x14ac:dyDescent="0.25">
      <c r="A259" s="0">
        <v>255</v>
      </c>
      <c r="C259" t="str" s="0">
        <f t="shared" si="3"/>
        <v>!</v>
      </c>
      <c r="E259" t="str" s="0">
        <f>_xlfn.IFNA(VLOOKUP(B259,Werte!A:D,2,0),"")</f>
        <v/>
      </c>
      <c r="H259" t="str" s="0">
        <f>IF(B259="","",IF(Informationen!D$13="","Keine Rolle angegeben",Informationen!D$13))</f>
        <v/>
      </c>
      <c r="I259" t="str" s="0">
        <f>IF(H259="","",Informationen!C$12)</f>
        <v/>
      </c>
      <c r="J259" t="str" s="0">
        <f>IF($H259="","",Informationen!B$16)</f>
        <v/>
      </c>
      <c r="K259" t="str" s="0">
        <f>IF($H259="","",Informationen!D$15)</f>
        <v/>
      </c>
      <c r="L259" t="str" s="0">
        <f>IF($H259="","",Informationen!B$15)</f>
        <v/>
      </c>
      <c r="M259" t="str" s="0">
        <f>IF($H259="","",Informationen!B$17)</f>
        <v/>
      </c>
      <c r="N259" t="str" s="0">
        <f>IF($H259="","",Informationen!D$17)</f>
        <v/>
      </c>
    </row>
    <row r="260" spans="1:14" x14ac:dyDescent="0.25">
      <c r="A260" s="0">
        <v>256</v>
      </c>
      <c r="C260" t="str" s="0">
        <f t="shared" si="3"/>
        <v>!</v>
      </c>
      <c r="E260" t="str" s="0">
        <f>_xlfn.IFNA(VLOOKUP(B260,Werte!A:D,2,0),"")</f>
        <v/>
      </c>
      <c r="H260" t="str" s="0">
        <f>IF(B260="","",IF(Informationen!D$13="","Keine Rolle angegeben",Informationen!D$13))</f>
        <v/>
      </c>
      <c r="I260" t="str" s="0">
        <f>IF(H260="","",Informationen!C$12)</f>
        <v/>
      </c>
      <c r="J260" t="str" s="0">
        <f>IF($H260="","",Informationen!B$16)</f>
        <v/>
      </c>
      <c r="K260" t="str" s="0">
        <f>IF($H260="","",Informationen!D$15)</f>
        <v/>
      </c>
      <c r="L260" t="str" s="0">
        <f>IF($H260="","",Informationen!B$15)</f>
        <v/>
      </c>
      <c r="M260" t="str" s="0">
        <f>IF($H260="","",Informationen!B$17)</f>
        <v/>
      </c>
      <c r="N260" t="str" s="0">
        <f>IF($H260="","",Informationen!D$17)</f>
        <v/>
      </c>
    </row>
    <row r="261" spans="1:14" x14ac:dyDescent="0.25">
      <c r="A261" s="0">
        <v>257</v>
      </c>
      <c r="C261" t="str" s="0">
        <f t="shared" ref="C261:C324" si="4">IF(AND(ISTEXT(B261),ISTEXT(I261)),"-","!")</f>
        <v>!</v>
      </c>
      <c r="E261" t="str" s="0">
        <f>_xlfn.IFNA(VLOOKUP(B261,Werte!A:D,2,0),"")</f>
        <v/>
      </c>
      <c r="H261" t="str" s="0">
        <f>IF(B261="","",IF(Informationen!D$13="","Keine Rolle angegeben",Informationen!D$13))</f>
        <v/>
      </c>
      <c r="I261" t="str" s="0">
        <f>IF(H261="","",Informationen!C$12)</f>
        <v/>
      </c>
      <c r="J261" t="str" s="0">
        <f>IF($H261="","",Informationen!B$16)</f>
        <v/>
      </c>
      <c r="K261" t="str" s="0">
        <f>IF($H261="","",Informationen!D$15)</f>
        <v/>
      </c>
      <c r="L261" t="str" s="0">
        <f>IF($H261="","",Informationen!B$15)</f>
        <v/>
      </c>
      <c r="M261" t="str" s="0">
        <f>IF($H261="","",Informationen!B$17)</f>
        <v/>
      </c>
      <c r="N261" t="str" s="0">
        <f>IF($H261="","",Informationen!D$17)</f>
        <v/>
      </c>
    </row>
    <row r="262" spans="1:14" x14ac:dyDescent="0.25">
      <c r="A262" s="0">
        <v>258</v>
      </c>
      <c r="C262" t="str" s="0">
        <f t="shared" si="4"/>
        <v>!</v>
      </c>
      <c r="E262" t="str" s="0">
        <f>_xlfn.IFNA(VLOOKUP(B262,Werte!A:D,2,0),"")</f>
        <v/>
      </c>
      <c r="H262" t="str" s="0">
        <f>IF(B262="","",IF(Informationen!D$13="","Keine Rolle angegeben",Informationen!D$13))</f>
        <v/>
      </c>
      <c r="I262" t="str" s="0">
        <f>IF(H262="","",Informationen!C$12)</f>
        <v/>
      </c>
      <c r="J262" t="str" s="0">
        <f>IF($H262="","",Informationen!B$16)</f>
        <v/>
      </c>
      <c r="K262" t="str" s="0">
        <f>IF($H262="","",Informationen!D$15)</f>
        <v/>
      </c>
      <c r="L262" t="str" s="0">
        <f>IF($H262="","",Informationen!B$15)</f>
        <v/>
      </c>
      <c r="M262" t="str" s="0">
        <f>IF($H262="","",Informationen!B$17)</f>
        <v/>
      </c>
      <c r="N262" t="str" s="0">
        <f>IF($H262="","",Informationen!D$17)</f>
        <v/>
      </c>
    </row>
    <row r="263" spans="1:14" x14ac:dyDescent="0.25">
      <c r="A263" s="0">
        <v>259</v>
      </c>
      <c r="C263" t="str" s="0">
        <f t="shared" si="4"/>
        <v>!</v>
      </c>
      <c r="E263" t="str" s="0">
        <f>_xlfn.IFNA(VLOOKUP(B263,Werte!A:D,2,0),"")</f>
        <v/>
      </c>
      <c r="H263" t="str" s="0">
        <f>IF(B263="","",IF(Informationen!D$13="","Keine Rolle angegeben",Informationen!D$13))</f>
        <v/>
      </c>
      <c r="I263" t="str" s="0">
        <f>IF(H263="","",Informationen!C$12)</f>
        <v/>
      </c>
      <c r="J263" t="str" s="0">
        <f>IF($H263="","",Informationen!B$16)</f>
        <v/>
      </c>
      <c r="K263" t="str" s="0">
        <f>IF($H263="","",Informationen!D$15)</f>
        <v/>
      </c>
      <c r="L263" t="str" s="0">
        <f>IF($H263="","",Informationen!B$15)</f>
        <v/>
      </c>
      <c r="M263" t="str" s="0">
        <f>IF($H263="","",Informationen!B$17)</f>
        <v/>
      </c>
      <c r="N263" t="str" s="0">
        <f>IF($H263="","",Informationen!D$17)</f>
        <v/>
      </c>
    </row>
    <row r="264" spans="1:14" x14ac:dyDescent="0.25">
      <c r="A264" s="0">
        <v>260</v>
      </c>
      <c r="C264" t="str" s="0">
        <f t="shared" si="4"/>
        <v>!</v>
      </c>
      <c r="E264" t="str" s="0">
        <f>_xlfn.IFNA(VLOOKUP(B264,Werte!A:D,2,0),"")</f>
        <v/>
      </c>
      <c r="H264" t="str" s="0">
        <f>IF(B264="","",IF(Informationen!D$13="","Keine Rolle angegeben",Informationen!D$13))</f>
        <v/>
      </c>
      <c r="I264" t="str" s="0">
        <f>IF(H264="","",Informationen!C$12)</f>
        <v/>
      </c>
      <c r="J264" t="str" s="0">
        <f>IF($H264="","",Informationen!B$16)</f>
        <v/>
      </c>
      <c r="K264" t="str" s="0">
        <f>IF($H264="","",Informationen!D$15)</f>
        <v/>
      </c>
      <c r="L264" t="str" s="0">
        <f>IF($H264="","",Informationen!B$15)</f>
        <v/>
      </c>
      <c r="M264" t="str" s="0">
        <f>IF($H264="","",Informationen!B$17)</f>
        <v/>
      </c>
      <c r="N264" t="str" s="0">
        <f>IF($H264="","",Informationen!D$17)</f>
        <v/>
      </c>
    </row>
    <row r="265" spans="1:14" x14ac:dyDescent="0.25">
      <c r="A265" s="0">
        <v>261</v>
      </c>
      <c r="C265" t="str" s="0">
        <f t="shared" si="4"/>
        <v>!</v>
      </c>
      <c r="E265" t="str" s="0">
        <f>_xlfn.IFNA(VLOOKUP(B265,Werte!A:D,2,0),"")</f>
        <v/>
      </c>
      <c r="H265" t="str" s="0">
        <f>IF(B265="","",IF(Informationen!D$13="","Keine Rolle angegeben",Informationen!D$13))</f>
        <v/>
      </c>
      <c r="I265" t="str" s="0">
        <f>IF(H265="","",Informationen!C$12)</f>
        <v/>
      </c>
      <c r="J265" t="str" s="0">
        <f>IF($H265="","",Informationen!B$16)</f>
        <v/>
      </c>
      <c r="K265" t="str" s="0">
        <f>IF($H265="","",Informationen!D$15)</f>
        <v/>
      </c>
      <c r="L265" t="str" s="0">
        <f>IF($H265="","",Informationen!B$15)</f>
        <v/>
      </c>
      <c r="M265" t="str" s="0">
        <f>IF($H265="","",Informationen!B$17)</f>
        <v/>
      </c>
      <c r="N265" t="str" s="0">
        <f>IF($H265="","",Informationen!D$17)</f>
        <v/>
      </c>
    </row>
    <row r="266" spans="1:14" x14ac:dyDescent="0.25">
      <c r="A266" s="0">
        <v>262</v>
      </c>
      <c r="C266" t="str" s="0">
        <f t="shared" si="4"/>
        <v>!</v>
      </c>
      <c r="E266" t="str" s="0">
        <f>_xlfn.IFNA(VLOOKUP(B266,Werte!A:D,2,0),"")</f>
        <v/>
      </c>
      <c r="H266" t="str" s="0">
        <f>IF(B266="","",IF(Informationen!D$13="","Keine Rolle angegeben",Informationen!D$13))</f>
        <v/>
      </c>
      <c r="I266" t="str" s="0">
        <f>IF(H266="","",Informationen!C$12)</f>
        <v/>
      </c>
      <c r="J266" t="str" s="0">
        <f>IF($H266="","",Informationen!B$16)</f>
        <v/>
      </c>
      <c r="K266" t="str" s="0">
        <f>IF($H266="","",Informationen!D$15)</f>
        <v/>
      </c>
      <c r="L266" t="str" s="0">
        <f>IF($H266="","",Informationen!B$15)</f>
        <v/>
      </c>
      <c r="M266" t="str" s="0">
        <f>IF($H266="","",Informationen!B$17)</f>
        <v/>
      </c>
      <c r="N266" t="str" s="0">
        <f>IF($H266="","",Informationen!D$17)</f>
        <v/>
      </c>
    </row>
    <row r="267" spans="1:14" x14ac:dyDescent="0.25">
      <c r="A267" s="0">
        <v>263</v>
      </c>
      <c r="C267" t="str" s="0">
        <f t="shared" si="4"/>
        <v>!</v>
      </c>
      <c r="E267" t="str" s="0">
        <f>_xlfn.IFNA(VLOOKUP(B267,Werte!A:D,2,0),"")</f>
        <v/>
      </c>
      <c r="H267" t="str" s="0">
        <f>IF(B267="","",IF(Informationen!D$13="","Keine Rolle angegeben",Informationen!D$13))</f>
        <v/>
      </c>
      <c r="I267" t="str" s="0">
        <f>IF(H267="","",Informationen!C$12)</f>
        <v/>
      </c>
      <c r="J267" t="str" s="0">
        <f>IF($H267="","",Informationen!B$16)</f>
        <v/>
      </c>
      <c r="K267" t="str" s="0">
        <f>IF($H267="","",Informationen!D$15)</f>
        <v/>
      </c>
      <c r="L267" t="str" s="0">
        <f>IF($H267="","",Informationen!B$15)</f>
        <v/>
      </c>
      <c r="M267" t="str" s="0">
        <f>IF($H267="","",Informationen!B$17)</f>
        <v/>
      </c>
      <c r="N267" t="str" s="0">
        <f>IF($H267="","",Informationen!D$17)</f>
        <v/>
      </c>
    </row>
    <row r="268" spans="1:14" x14ac:dyDescent="0.25">
      <c r="A268" s="0">
        <v>264</v>
      </c>
      <c r="C268" t="str" s="0">
        <f t="shared" si="4"/>
        <v>!</v>
      </c>
      <c r="E268" t="str" s="0">
        <f>_xlfn.IFNA(VLOOKUP(B268,Werte!A:D,2,0),"")</f>
        <v/>
      </c>
      <c r="H268" t="str" s="0">
        <f>IF(B268="","",IF(Informationen!D$13="","Keine Rolle angegeben",Informationen!D$13))</f>
        <v/>
      </c>
      <c r="I268" t="str" s="0">
        <f>IF(H268="","",Informationen!C$12)</f>
        <v/>
      </c>
      <c r="J268" t="str" s="0">
        <f>IF($H268="","",Informationen!B$16)</f>
        <v/>
      </c>
      <c r="K268" t="str" s="0">
        <f>IF($H268="","",Informationen!D$15)</f>
        <v/>
      </c>
      <c r="L268" t="str" s="0">
        <f>IF($H268="","",Informationen!B$15)</f>
        <v/>
      </c>
      <c r="M268" t="str" s="0">
        <f>IF($H268="","",Informationen!B$17)</f>
        <v/>
      </c>
      <c r="N268" t="str" s="0">
        <f>IF($H268="","",Informationen!D$17)</f>
        <v/>
      </c>
    </row>
    <row r="269" spans="1:14" x14ac:dyDescent="0.25">
      <c r="A269" s="0">
        <v>265</v>
      </c>
      <c r="C269" t="str" s="0">
        <f t="shared" si="4"/>
        <v>!</v>
      </c>
      <c r="E269" t="str" s="0">
        <f>_xlfn.IFNA(VLOOKUP(B269,Werte!A:D,2,0),"")</f>
        <v/>
      </c>
      <c r="H269" t="str" s="0">
        <f>IF(B269="","",IF(Informationen!D$13="","Keine Rolle angegeben",Informationen!D$13))</f>
        <v/>
      </c>
      <c r="I269" t="str" s="0">
        <f>IF(H269="","",Informationen!C$12)</f>
        <v/>
      </c>
      <c r="J269" t="str" s="0">
        <f>IF($H269="","",Informationen!B$16)</f>
        <v/>
      </c>
      <c r="K269" t="str" s="0">
        <f>IF($H269="","",Informationen!D$15)</f>
        <v/>
      </c>
      <c r="L269" t="str" s="0">
        <f>IF($H269="","",Informationen!B$15)</f>
        <v/>
      </c>
      <c r="M269" t="str" s="0">
        <f>IF($H269="","",Informationen!B$17)</f>
        <v/>
      </c>
      <c r="N269" t="str" s="0">
        <f>IF($H269="","",Informationen!D$17)</f>
        <v/>
      </c>
    </row>
    <row r="270" spans="1:14" x14ac:dyDescent="0.25">
      <c r="A270" s="0">
        <v>266</v>
      </c>
      <c r="C270" t="str" s="0">
        <f t="shared" si="4"/>
        <v>!</v>
      </c>
      <c r="E270" t="str" s="0">
        <f>_xlfn.IFNA(VLOOKUP(B270,Werte!A:D,2,0),"")</f>
        <v/>
      </c>
      <c r="H270" t="str" s="0">
        <f>IF(B270="","",IF(Informationen!D$13="","Keine Rolle angegeben",Informationen!D$13))</f>
        <v/>
      </c>
      <c r="I270" t="str" s="0">
        <f>IF(H270="","",Informationen!C$12)</f>
        <v/>
      </c>
      <c r="J270" t="str" s="0">
        <f>IF($H270="","",Informationen!B$16)</f>
        <v/>
      </c>
      <c r="K270" t="str" s="0">
        <f>IF($H270="","",Informationen!D$15)</f>
        <v/>
      </c>
      <c r="L270" t="str" s="0">
        <f>IF($H270="","",Informationen!B$15)</f>
        <v/>
      </c>
      <c r="M270" t="str" s="0">
        <f>IF($H270="","",Informationen!B$17)</f>
        <v/>
      </c>
      <c r="N270" t="str" s="0">
        <f>IF($H270="","",Informationen!D$17)</f>
        <v/>
      </c>
    </row>
    <row r="271" spans="1:14" x14ac:dyDescent="0.25">
      <c r="A271" s="0">
        <v>267</v>
      </c>
      <c r="C271" t="str" s="0">
        <f t="shared" si="4"/>
        <v>!</v>
      </c>
      <c r="E271" t="str" s="0">
        <f>_xlfn.IFNA(VLOOKUP(B271,Werte!A:D,2,0),"")</f>
        <v/>
      </c>
      <c r="H271" t="str" s="0">
        <f>IF(B271="","",IF(Informationen!D$13="","Keine Rolle angegeben",Informationen!D$13))</f>
        <v/>
      </c>
      <c r="I271" t="str" s="0">
        <f>IF(H271="","",Informationen!C$12)</f>
        <v/>
      </c>
      <c r="J271" t="str" s="0">
        <f>IF($H271="","",Informationen!B$16)</f>
        <v/>
      </c>
      <c r="K271" t="str" s="0">
        <f>IF($H271="","",Informationen!D$15)</f>
        <v/>
      </c>
      <c r="L271" t="str" s="0">
        <f>IF($H271="","",Informationen!B$15)</f>
        <v/>
      </c>
      <c r="M271" t="str" s="0">
        <f>IF($H271="","",Informationen!B$17)</f>
        <v/>
      </c>
      <c r="N271" t="str" s="0">
        <f>IF($H271="","",Informationen!D$17)</f>
        <v/>
      </c>
    </row>
    <row r="272" spans="1:14" x14ac:dyDescent="0.25">
      <c r="A272" s="0">
        <v>268</v>
      </c>
      <c r="C272" t="str" s="0">
        <f t="shared" si="4"/>
        <v>!</v>
      </c>
      <c r="E272" t="str" s="0">
        <f>_xlfn.IFNA(VLOOKUP(B272,Werte!A:D,2,0),"")</f>
        <v/>
      </c>
      <c r="H272" t="str" s="0">
        <f>IF(B272="","",IF(Informationen!D$13="","Keine Rolle angegeben",Informationen!D$13))</f>
        <v/>
      </c>
      <c r="I272" t="str" s="0">
        <f>IF(H272="","",Informationen!C$12)</f>
        <v/>
      </c>
      <c r="J272" t="str" s="0">
        <f>IF($H272="","",Informationen!B$16)</f>
        <v/>
      </c>
      <c r="K272" t="str" s="0">
        <f>IF($H272="","",Informationen!D$15)</f>
        <v/>
      </c>
      <c r="L272" t="str" s="0">
        <f>IF($H272="","",Informationen!B$15)</f>
        <v/>
      </c>
      <c r="M272" t="str" s="0">
        <f>IF($H272="","",Informationen!B$17)</f>
        <v/>
      </c>
      <c r="N272" t="str" s="0">
        <f>IF($H272="","",Informationen!D$17)</f>
        <v/>
      </c>
    </row>
    <row r="273" spans="1:14" x14ac:dyDescent="0.25">
      <c r="A273" s="0">
        <v>269</v>
      </c>
      <c r="C273" t="str" s="0">
        <f t="shared" si="4"/>
        <v>!</v>
      </c>
      <c r="E273" t="str" s="0">
        <f>_xlfn.IFNA(VLOOKUP(B273,Werte!A:D,2,0),"")</f>
        <v/>
      </c>
      <c r="H273" t="str" s="0">
        <f>IF(B273="","",IF(Informationen!D$13="","Keine Rolle angegeben",Informationen!D$13))</f>
        <v/>
      </c>
      <c r="I273" t="str" s="0">
        <f>IF(H273="","",Informationen!C$12)</f>
        <v/>
      </c>
      <c r="J273" t="str" s="0">
        <f>IF($H273="","",Informationen!B$16)</f>
        <v/>
      </c>
      <c r="K273" t="str" s="0">
        <f>IF($H273="","",Informationen!D$15)</f>
        <v/>
      </c>
      <c r="L273" t="str" s="0">
        <f>IF($H273="","",Informationen!B$15)</f>
        <v/>
      </c>
      <c r="M273" t="str" s="0">
        <f>IF($H273="","",Informationen!B$17)</f>
        <v/>
      </c>
      <c r="N273" t="str" s="0">
        <f>IF($H273="","",Informationen!D$17)</f>
        <v/>
      </c>
    </row>
    <row r="274" spans="1:14" x14ac:dyDescent="0.25">
      <c r="A274" s="0">
        <v>270</v>
      </c>
      <c r="C274" t="str" s="0">
        <f t="shared" si="4"/>
        <v>!</v>
      </c>
      <c r="E274" t="str" s="0">
        <f>_xlfn.IFNA(VLOOKUP(B274,Werte!A:D,2,0),"")</f>
        <v/>
      </c>
      <c r="H274" t="str" s="0">
        <f>IF(B274="","",IF(Informationen!D$13="","Keine Rolle angegeben",Informationen!D$13))</f>
        <v/>
      </c>
      <c r="I274" t="str" s="0">
        <f>IF(H274="","",Informationen!C$12)</f>
        <v/>
      </c>
      <c r="J274" t="str" s="0">
        <f>IF($H274="","",Informationen!B$16)</f>
        <v/>
      </c>
      <c r="K274" t="str" s="0">
        <f>IF($H274="","",Informationen!D$15)</f>
        <v/>
      </c>
      <c r="L274" t="str" s="0">
        <f>IF($H274="","",Informationen!B$15)</f>
        <v/>
      </c>
      <c r="M274" t="str" s="0">
        <f>IF($H274="","",Informationen!B$17)</f>
        <v/>
      </c>
      <c r="N274" t="str" s="0">
        <f>IF($H274="","",Informationen!D$17)</f>
        <v/>
      </c>
    </row>
    <row r="275" spans="1:14" x14ac:dyDescent="0.25">
      <c r="A275" s="0">
        <v>271</v>
      </c>
      <c r="C275" t="str" s="0">
        <f t="shared" si="4"/>
        <v>!</v>
      </c>
      <c r="E275" t="str" s="0">
        <f>_xlfn.IFNA(VLOOKUP(B275,Werte!A:D,2,0),"")</f>
        <v/>
      </c>
      <c r="H275" t="str" s="0">
        <f>IF(B275="","",IF(Informationen!D$13="","Keine Rolle angegeben",Informationen!D$13))</f>
        <v/>
      </c>
      <c r="I275" t="str" s="0">
        <f>IF(H275="","",Informationen!C$12)</f>
        <v/>
      </c>
      <c r="J275" t="str" s="0">
        <f>IF($H275="","",Informationen!B$16)</f>
        <v/>
      </c>
      <c r="K275" t="str" s="0">
        <f>IF($H275="","",Informationen!D$15)</f>
        <v/>
      </c>
      <c r="L275" t="str" s="0">
        <f>IF($H275="","",Informationen!B$15)</f>
        <v/>
      </c>
      <c r="M275" t="str" s="0">
        <f>IF($H275="","",Informationen!B$17)</f>
        <v/>
      </c>
      <c r="N275" t="str" s="0">
        <f>IF($H275="","",Informationen!D$17)</f>
        <v/>
      </c>
    </row>
    <row r="276" spans="1:14" x14ac:dyDescent="0.25">
      <c r="A276" s="0">
        <v>272</v>
      </c>
      <c r="C276" t="str" s="0">
        <f t="shared" si="4"/>
        <v>!</v>
      </c>
      <c r="E276" t="str" s="0">
        <f>_xlfn.IFNA(VLOOKUP(B276,Werte!A:D,2,0),"")</f>
        <v/>
      </c>
      <c r="H276" t="str" s="0">
        <f>IF(B276="","",IF(Informationen!D$13="","Keine Rolle angegeben",Informationen!D$13))</f>
        <v/>
      </c>
      <c r="I276" t="str" s="0">
        <f>IF(H276="","",Informationen!C$12)</f>
        <v/>
      </c>
      <c r="J276" t="str" s="0">
        <f>IF($H276="","",Informationen!B$16)</f>
        <v/>
      </c>
      <c r="K276" t="str" s="0">
        <f>IF($H276="","",Informationen!D$15)</f>
        <v/>
      </c>
      <c r="L276" t="str" s="0">
        <f>IF($H276="","",Informationen!B$15)</f>
        <v/>
      </c>
      <c r="M276" t="str" s="0">
        <f>IF($H276="","",Informationen!B$17)</f>
        <v/>
      </c>
      <c r="N276" t="str" s="0">
        <f>IF($H276="","",Informationen!D$17)</f>
        <v/>
      </c>
    </row>
    <row r="277" spans="1:14" x14ac:dyDescent="0.25">
      <c r="A277" s="0">
        <v>273</v>
      </c>
      <c r="C277" t="str" s="0">
        <f t="shared" si="4"/>
        <v>!</v>
      </c>
      <c r="E277" t="str" s="0">
        <f>_xlfn.IFNA(VLOOKUP(B277,Werte!A:D,2,0),"")</f>
        <v/>
      </c>
      <c r="H277" t="str" s="0">
        <f>IF(B277="","",IF(Informationen!D$13="","Keine Rolle angegeben",Informationen!D$13))</f>
        <v/>
      </c>
      <c r="I277" t="str" s="0">
        <f>IF(H277="","",Informationen!C$12)</f>
        <v/>
      </c>
      <c r="J277" t="str" s="0">
        <f>IF($H277="","",Informationen!B$16)</f>
        <v/>
      </c>
      <c r="K277" t="str" s="0">
        <f>IF($H277="","",Informationen!D$15)</f>
        <v/>
      </c>
      <c r="L277" t="str" s="0">
        <f>IF($H277="","",Informationen!B$15)</f>
        <v/>
      </c>
      <c r="M277" t="str" s="0">
        <f>IF($H277="","",Informationen!B$17)</f>
        <v/>
      </c>
      <c r="N277" t="str" s="0">
        <f>IF($H277="","",Informationen!D$17)</f>
        <v/>
      </c>
    </row>
    <row r="278" spans="1:14" x14ac:dyDescent="0.25">
      <c r="A278" s="0">
        <v>274</v>
      </c>
      <c r="C278" t="str" s="0">
        <f t="shared" si="4"/>
        <v>!</v>
      </c>
      <c r="E278" t="str" s="0">
        <f>_xlfn.IFNA(VLOOKUP(B278,Werte!A:D,2,0),"")</f>
        <v/>
      </c>
      <c r="H278" t="str" s="0">
        <f>IF(B278="","",IF(Informationen!D$13="","Keine Rolle angegeben",Informationen!D$13))</f>
        <v/>
      </c>
      <c r="I278" t="str" s="0">
        <f>IF(H278="","",Informationen!C$12)</f>
        <v/>
      </c>
      <c r="J278" t="str" s="0">
        <f>IF($H278="","",Informationen!B$16)</f>
        <v/>
      </c>
      <c r="K278" t="str" s="0">
        <f>IF($H278="","",Informationen!D$15)</f>
        <v/>
      </c>
      <c r="L278" t="str" s="0">
        <f>IF($H278="","",Informationen!B$15)</f>
        <v/>
      </c>
      <c r="M278" t="str" s="0">
        <f>IF($H278="","",Informationen!B$17)</f>
        <v/>
      </c>
      <c r="N278" t="str" s="0">
        <f>IF($H278="","",Informationen!D$17)</f>
        <v/>
      </c>
    </row>
    <row r="279" spans="1:14" x14ac:dyDescent="0.25">
      <c r="A279" s="0">
        <v>275</v>
      </c>
      <c r="C279" t="str" s="0">
        <f t="shared" si="4"/>
        <v>!</v>
      </c>
      <c r="E279" t="str" s="0">
        <f>_xlfn.IFNA(VLOOKUP(B279,Werte!A:D,2,0),"")</f>
        <v/>
      </c>
      <c r="H279" t="str" s="0">
        <f>IF(B279="","",IF(Informationen!D$13="","Keine Rolle angegeben",Informationen!D$13))</f>
        <v/>
      </c>
      <c r="I279" t="str" s="0">
        <f>IF(H279="","",Informationen!C$12)</f>
        <v/>
      </c>
      <c r="J279" t="str" s="0">
        <f>IF($H279="","",Informationen!B$16)</f>
        <v/>
      </c>
      <c r="K279" t="str" s="0">
        <f>IF($H279="","",Informationen!D$15)</f>
        <v/>
      </c>
      <c r="L279" t="str" s="0">
        <f>IF($H279="","",Informationen!B$15)</f>
        <v/>
      </c>
      <c r="M279" t="str" s="0">
        <f>IF($H279="","",Informationen!B$17)</f>
        <v/>
      </c>
      <c r="N279" t="str" s="0">
        <f>IF($H279="","",Informationen!D$17)</f>
        <v/>
      </c>
    </row>
    <row r="280" spans="1:14" x14ac:dyDescent="0.25">
      <c r="A280" s="0">
        <v>276</v>
      </c>
      <c r="C280" t="str" s="0">
        <f t="shared" si="4"/>
        <v>!</v>
      </c>
      <c r="E280" t="str" s="0">
        <f>_xlfn.IFNA(VLOOKUP(B280,Werte!A:D,2,0),"")</f>
        <v/>
      </c>
      <c r="H280" t="str" s="0">
        <f>IF(B280="","",IF(Informationen!D$13="","Keine Rolle angegeben",Informationen!D$13))</f>
        <v/>
      </c>
      <c r="I280" t="str" s="0">
        <f>IF(H280="","",Informationen!C$12)</f>
        <v/>
      </c>
      <c r="J280" t="str" s="0">
        <f>IF($H280="","",Informationen!B$16)</f>
        <v/>
      </c>
      <c r="K280" t="str" s="0">
        <f>IF($H280="","",Informationen!D$15)</f>
        <v/>
      </c>
      <c r="L280" t="str" s="0">
        <f>IF($H280="","",Informationen!B$15)</f>
        <v/>
      </c>
      <c r="M280" t="str" s="0">
        <f>IF($H280="","",Informationen!B$17)</f>
        <v/>
      </c>
      <c r="N280" t="str" s="0">
        <f>IF($H280="","",Informationen!D$17)</f>
        <v/>
      </c>
    </row>
    <row r="281" spans="1:14" x14ac:dyDescent="0.25">
      <c r="A281" s="0">
        <v>277</v>
      </c>
      <c r="C281" t="str" s="0">
        <f t="shared" si="4"/>
        <v>!</v>
      </c>
      <c r="E281" t="str" s="0">
        <f>_xlfn.IFNA(VLOOKUP(B281,Werte!A:D,2,0),"")</f>
        <v/>
      </c>
      <c r="H281" t="str" s="0">
        <f>IF(B281="","",IF(Informationen!D$13="","Keine Rolle angegeben",Informationen!D$13))</f>
        <v/>
      </c>
      <c r="I281" t="str" s="0">
        <f>IF(H281="","",Informationen!C$12)</f>
        <v/>
      </c>
      <c r="J281" t="str" s="0">
        <f>IF($H281="","",Informationen!B$16)</f>
        <v/>
      </c>
      <c r="K281" t="str" s="0">
        <f>IF($H281="","",Informationen!D$15)</f>
        <v/>
      </c>
      <c r="L281" t="str" s="0">
        <f>IF($H281="","",Informationen!B$15)</f>
        <v/>
      </c>
      <c r="M281" t="str" s="0">
        <f>IF($H281="","",Informationen!B$17)</f>
        <v/>
      </c>
      <c r="N281" t="str" s="0">
        <f>IF($H281="","",Informationen!D$17)</f>
        <v/>
      </c>
    </row>
    <row r="282" spans="1:14" x14ac:dyDescent="0.25">
      <c r="A282" s="0">
        <v>278</v>
      </c>
      <c r="C282" t="str" s="0">
        <f t="shared" si="4"/>
        <v>!</v>
      </c>
      <c r="E282" t="str" s="0">
        <f>_xlfn.IFNA(VLOOKUP(B282,Werte!A:D,2,0),"")</f>
        <v/>
      </c>
      <c r="H282" t="str" s="0">
        <f>IF(B282="","",IF(Informationen!D$13="","Keine Rolle angegeben",Informationen!D$13))</f>
        <v/>
      </c>
      <c r="I282" t="str" s="0">
        <f>IF(H282="","",Informationen!C$12)</f>
        <v/>
      </c>
      <c r="J282" t="str" s="0">
        <f>IF($H282="","",Informationen!B$16)</f>
        <v/>
      </c>
      <c r="K282" t="str" s="0">
        <f>IF($H282="","",Informationen!D$15)</f>
        <v/>
      </c>
      <c r="L282" t="str" s="0">
        <f>IF($H282="","",Informationen!B$15)</f>
        <v/>
      </c>
      <c r="M282" t="str" s="0">
        <f>IF($H282="","",Informationen!B$17)</f>
        <v/>
      </c>
      <c r="N282" t="str" s="0">
        <f>IF($H282="","",Informationen!D$17)</f>
        <v/>
      </c>
    </row>
    <row r="283" spans="1:14" x14ac:dyDescent="0.25">
      <c r="A283" s="0">
        <v>279</v>
      </c>
      <c r="C283" t="str" s="0">
        <f t="shared" si="4"/>
        <v>!</v>
      </c>
      <c r="E283" t="str" s="0">
        <f>_xlfn.IFNA(VLOOKUP(B283,Werte!A:D,2,0),"")</f>
        <v/>
      </c>
      <c r="H283" t="str" s="0">
        <f>IF(B283="","",IF(Informationen!D$13="","Keine Rolle angegeben",Informationen!D$13))</f>
        <v/>
      </c>
      <c r="I283" t="str" s="0">
        <f>IF(H283="","",Informationen!C$12)</f>
        <v/>
      </c>
      <c r="J283" t="str" s="0">
        <f>IF($H283="","",Informationen!B$16)</f>
        <v/>
      </c>
      <c r="K283" t="str" s="0">
        <f>IF($H283="","",Informationen!D$15)</f>
        <v/>
      </c>
      <c r="L283" t="str" s="0">
        <f>IF($H283="","",Informationen!B$15)</f>
        <v/>
      </c>
      <c r="M283" t="str" s="0">
        <f>IF($H283="","",Informationen!B$17)</f>
        <v/>
      </c>
      <c r="N283" t="str" s="0">
        <f>IF($H283="","",Informationen!D$17)</f>
        <v/>
      </c>
    </row>
    <row r="284" spans="1:14" x14ac:dyDescent="0.25">
      <c r="A284" s="0">
        <v>280</v>
      </c>
      <c r="C284" t="str" s="0">
        <f t="shared" si="4"/>
        <v>!</v>
      </c>
      <c r="E284" t="str" s="0">
        <f>_xlfn.IFNA(VLOOKUP(B284,Werte!A:D,2,0),"")</f>
        <v/>
      </c>
      <c r="H284" t="str" s="0">
        <f>IF(B284="","",IF(Informationen!D$13="","Keine Rolle angegeben",Informationen!D$13))</f>
        <v/>
      </c>
      <c r="I284" t="str" s="0">
        <f>IF(H284="","",Informationen!C$12)</f>
        <v/>
      </c>
      <c r="J284" t="str" s="0">
        <f>IF($H284="","",Informationen!B$16)</f>
        <v/>
      </c>
      <c r="K284" t="str" s="0">
        <f>IF($H284="","",Informationen!D$15)</f>
        <v/>
      </c>
      <c r="L284" t="str" s="0">
        <f>IF($H284="","",Informationen!B$15)</f>
        <v/>
      </c>
      <c r="M284" t="str" s="0">
        <f>IF($H284="","",Informationen!B$17)</f>
        <v/>
      </c>
      <c r="N284" t="str" s="0">
        <f>IF($H284="","",Informationen!D$17)</f>
        <v/>
      </c>
    </row>
    <row r="285" spans="1:14" x14ac:dyDescent="0.25">
      <c r="A285" s="0">
        <v>281</v>
      </c>
      <c r="C285" t="str" s="0">
        <f t="shared" si="4"/>
        <v>!</v>
      </c>
      <c r="E285" t="str" s="0">
        <f>_xlfn.IFNA(VLOOKUP(B285,Werte!A:D,2,0),"")</f>
        <v/>
      </c>
      <c r="H285" t="str" s="0">
        <f>IF(B285="","",IF(Informationen!D$13="","Keine Rolle angegeben",Informationen!D$13))</f>
        <v/>
      </c>
      <c r="I285" t="str" s="0">
        <f>IF(H285="","",Informationen!C$12)</f>
        <v/>
      </c>
      <c r="J285" t="str" s="0">
        <f>IF($H285="","",Informationen!B$16)</f>
        <v/>
      </c>
      <c r="K285" t="str" s="0">
        <f>IF($H285="","",Informationen!D$15)</f>
        <v/>
      </c>
      <c r="L285" t="str" s="0">
        <f>IF($H285="","",Informationen!B$15)</f>
        <v/>
      </c>
      <c r="M285" t="str" s="0">
        <f>IF($H285="","",Informationen!B$17)</f>
        <v/>
      </c>
      <c r="N285" t="str" s="0">
        <f>IF($H285="","",Informationen!D$17)</f>
        <v/>
      </c>
    </row>
    <row r="286" spans="1:14" x14ac:dyDescent="0.25">
      <c r="A286" s="0">
        <v>282</v>
      </c>
      <c r="C286" t="str" s="0">
        <f t="shared" si="4"/>
        <v>!</v>
      </c>
      <c r="E286" t="str" s="0">
        <f>_xlfn.IFNA(VLOOKUP(B286,Werte!A:D,2,0),"")</f>
        <v/>
      </c>
      <c r="H286" t="str" s="0">
        <f>IF(B286="","",IF(Informationen!D$13="","Keine Rolle angegeben",Informationen!D$13))</f>
        <v/>
      </c>
      <c r="I286" t="str" s="0">
        <f>IF(H286="","",Informationen!C$12)</f>
        <v/>
      </c>
      <c r="J286" t="str" s="0">
        <f>IF($H286="","",Informationen!B$16)</f>
        <v/>
      </c>
      <c r="K286" t="str" s="0">
        <f>IF($H286="","",Informationen!D$15)</f>
        <v/>
      </c>
      <c r="L286" t="str" s="0">
        <f>IF($H286="","",Informationen!B$15)</f>
        <v/>
      </c>
      <c r="M286" t="str" s="0">
        <f>IF($H286="","",Informationen!B$17)</f>
        <v/>
      </c>
      <c r="N286" t="str" s="0">
        <f>IF($H286="","",Informationen!D$17)</f>
        <v/>
      </c>
    </row>
    <row r="287" spans="1:14" x14ac:dyDescent="0.25">
      <c r="A287" s="0">
        <v>283</v>
      </c>
      <c r="C287" t="str" s="0">
        <f t="shared" si="4"/>
        <v>!</v>
      </c>
      <c r="E287" t="str" s="0">
        <f>_xlfn.IFNA(VLOOKUP(B287,Werte!A:D,2,0),"")</f>
        <v/>
      </c>
      <c r="H287" t="str" s="0">
        <f>IF(B287="","",IF(Informationen!D$13="","Keine Rolle angegeben",Informationen!D$13))</f>
        <v/>
      </c>
      <c r="I287" t="str" s="0">
        <f>IF(H287="","",Informationen!C$12)</f>
        <v/>
      </c>
      <c r="J287" t="str" s="0">
        <f>IF($H287="","",Informationen!B$16)</f>
        <v/>
      </c>
      <c r="K287" t="str" s="0">
        <f>IF($H287="","",Informationen!D$15)</f>
        <v/>
      </c>
      <c r="L287" t="str" s="0">
        <f>IF($H287="","",Informationen!B$15)</f>
        <v/>
      </c>
      <c r="M287" t="str" s="0">
        <f>IF($H287="","",Informationen!B$17)</f>
        <v/>
      </c>
      <c r="N287" t="str" s="0">
        <f>IF($H287="","",Informationen!D$17)</f>
        <v/>
      </c>
    </row>
    <row r="288" spans="1:14" x14ac:dyDescent="0.25">
      <c r="A288" s="0">
        <v>284</v>
      </c>
      <c r="C288" t="str" s="0">
        <f t="shared" si="4"/>
        <v>!</v>
      </c>
      <c r="E288" t="str" s="0">
        <f>_xlfn.IFNA(VLOOKUP(B288,Werte!A:D,2,0),"")</f>
        <v/>
      </c>
      <c r="H288" t="str" s="0">
        <f>IF(B288="","",IF(Informationen!D$13="","Keine Rolle angegeben",Informationen!D$13))</f>
        <v/>
      </c>
      <c r="I288" t="str" s="0">
        <f>IF(H288="","",Informationen!C$12)</f>
        <v/>
      </c>
      <c r="J288" t="str" s="0">
        <f>IF($H288="","",Informationen!B$16)</f>
        <v/>
      </c>
      <c r="K288" t="str" s="0">
        <f>IF($H288="","",Informationen!D$15)</f>
        <v/>
      </c>
      <c r="L288" t="str" s="0">
        <f>IF($H288="","",Informationen!B$15)</f>
        <v/>
      </c>
      <c r="M288" t="str" s="0">
        <f>IF($H288="","",Informationen!B$17)</f>
        <v/>
      </c>
      <c r="N288" t="str" s="0">
        <f>IF($H288="","",Informationen!D$17)</f>
        <v/>
      </c>
    </row>
    <row r="289" spans="1:14" x14ac:dyDescent="0.25">
      <c r="A289" s="0">
        <v>285</v>
      </c>
      <c r="C289" t="str" s="0">
        <f t="shared" si="4"/>
        <v>!</v>
      </c>
      <c r="E289" t="str" s="0">
        <f>_xlfn.IFNA(VLOOKUP(B289,Werte!A:D,2,0),"")</f>
        <v/>
      </c>
      <c r="H289" t="str" s="0">
        <f>IF(B289="","",IF(Informationen!D$13="","Keine Rolle angegeben",Informationen!D$13))</f>
        <v/>
      </c>
      <c r="I289" t="str" s="0">
        <f>IF(H289="","",Informationen!C$12)</f>
        <v/>
      </c>
      <c r="J289" t="str" s="0">
        <f>IF($H289="","",Informationen!B$16)</f>
        <v/>
      </c>
      <c r="K289" t="str" s="0">
        <f>IF($H289="","",Informationen!D$15)</f>
        <v/>
      </c>
      <c r="L289" t="str" s="0">
        <f>IF($H289="","",Informationen!B$15)</f>
        <v/>
      </c>
      <c r="M289" t="str" s="0">
        <f>IF($H289="","",Informationen!B$17)</f>
        <v/>
      </c>
      <c r="N289" t="str" s="0">
        <f>IF($H289="","",Informationen!D$17)</f>
        <v/>
      </c>
    </row>
    <row r="290" spans="1:14" x14ac:dyDescent="0.25">
      <c r="A290" s="0">
        <v>286</v>
      </c>
      <c r="C290" t="str" s="0">
        <f t="shared" si="4"/>
        <v>!</v>
      </c>
      <c r="E290" t="str" s="0">
        <f>_xlfn.IFNA(VLOOKUP(B290,Werte!A:D,2,0),"")</f>
        <v/>
      </c>
      <c r="H290" t="str" s="0">
        <f>IF(B290="","",IF(Informationen!D$13="","Keine Rolle angegeben",Informationen!D$13))</f>
        <v/>
      </c>
      <c r="I290" t="str" s="0">
        <f>IF(H290="","",Informationen!C$12)</f>
        <v/>
      </c>
      <c r="J290" t="str" s="0">
        <f>IF($H290="","",Informationen!B$16)</f>
        <v/>
      </c>
      <c r="K290" t="str" s="0">
        <f>IF($H290="","",Informationen!D$15)</f>
        <v/>
      </c>
      <c r="L290" t="str" s="0">
        <f>IF($H290="","",Informationen!B$15)</f>
        <v/>
      </c>
      <c r="M290" t="str" s="0">
        <f>IF($H290="","",Informationen!B$17)</f>
        <v/>
      </c>
      <c r="N290" t="str" s="0">
        <f>IF($H290="","",Informationen!D$17)</f>
        <v/>
      </c>
    </row>
    <row r="291" spans="1:14" x14ac:dyDescent="0.25">
      <c r="A291" s="0">
        <v>287</v>
      </c>
      <c r="C291" t="str" s="0">
        <f t="shared" si="4"/>
        <v>!</v>
      </c>
      <c r="E291" t="str" s="0">
        <f>_xlfn.IFNA(VLOOKUP(B291,Werte!A:D,2,0),"")</f>
        <v/>
      </c>
      <c r="H291" t="str" s="0">
        <f>IF(B291="","",IF(Informationen!D$13="","Keine Rolle angegeben",Informationen!D$13))</f>
        <v/>
      </c>
      <c r="I291" t="str" s="0">
        <f>IF(H291="","",Informationen!C$12)</f>
        <v/>
      </c>
      <c r="J291" t="str" s="0">
        <f>IF($H291="","",Informationen!B$16)</f>
        <v/>
      </c>
      <c r="K291" t="str" s="0">
        <f>IF($H291="","",Informationen!D$15)</f>
        <v/>
      </c>
      <c r="L291" t="str" s="0">
        <f>IF($H291="","",Informationen!B$15)</f>
        <v/>
      </c>
      <c r="M291" t="str" s="0">
        <f>IF($H291="","",Informationen!B$17)</f>
        <v/>
      </c>
      <c r="N291" t="str" s="0">
        <f>IF($H291="","",Informationen!D$17)</f>
        <v/>
      </c>
    </row>
    <row r="292" spans="1:14" x14ac:dyDescent="0.25">
      <c r="A292" s="0">
        <v>288</v>
      </c>
      <c r="C292" t="str" s="0">
        <f t="shared" si="4"/>
        <v>!</v>
      </c>
      <c r="E292" t="str" s="0">
        <f>_xlfn.IFNA(VLOOKUP(B292,Werte!A:D,2,0),"")</f>
        <v/>
      </c>
      <c r="H292" t="str" s="0">
        <f>IF(B292="","",IF(Informationen!D$13="","Keine Rolle angegeben",Informationen!D$13))</f>
        <v/>
      </c>
      <c r="I292" t="str" s="0">
        <f>IF(H292="","",Informationen!C$12)</f>
        <v/>
      </c>
      <c r="J292" t="str" s="0">
        <f>IF($H292="","",Informationen!B$16)</f>
        <v/>
      </c>
      <c r="K292" t="str" s="0">
        <f>IF($H292="","",Informationen!D$15)</f>
        <v/>
      </c>
      <c r="L292" t="str" s="0">
        <f>IF($H292="","",Informationen!B$15)</f>
        <v/>
      </c>
      <c r="M292" t="str" s="0">
        <f>IF($H292="","",Informationen!B$17)</f>
        <v/>
      </c>
      <c r="N292" t="str" s="0">
        <f>IF($H292="","",Informationen!D$17)</f>
        <v/>
      </c>
    </row>
    <row r="293" spans="1:14" x14ac:dyDescent="0.25">
      <c r="A293" s="0">
        <v>301</v>
      </c>
      <c r="C293" t="str" s="0">
        <f t="shared" si="4"/>
        <v>!</v>
      </c>
      <c r="E293" t="str" s="0">
        <f>_xlfn.IFNA(VLOOKUP(B293,Werte!A:D,2,0),"")</f>
        <v/>
      </c>
      <c r="H293" t="str" s="0">
        <f>IF(B293="","",IF(Informationen!D$13="","Keine Rolle angegeben",Informationen!D$13))</f>
        <v/>
      </c>
      <c r="I293" t="str" s="0">
        <f>IF(H293="","",Informationen!C$12)</f>
        <v/>
      </c>
      <c r="J293" t="str" s="0">
        <f>IF($H293="","",Informationen!B$16)</f>
        <v/>
      </c>
      <c r="K293" t="str" s="0">
        <f>IF($H293="","",Informationen!D$15)</f>
        <v/>
      </c>
      <c r="L293" t="str" s="0">
        <f>IF($H293="","",Informationen!B$15)</f>
        <v/>
      </c>
      <c r="M293" t="str" s="0">
        <f>IF($H293="","",Informationen!B$17)</f>
        <v/>
      </c>
      <c r="N293" t="str" s="0">
        <f>IF($H293="","",Informationen!D$17)</f>
        <v/>
      </c>
    </row>
    <row r="294" spans="1:14" x14ac:dyDescent="0.25">
      <c r="A294" s="0">
        <v>302</v>
      </c>
      <c r="C294" t="str" s="0">
        <f t="shared" si="4"/>
        <v>!</v>
      </c>
      <c r="E294" t="str" s="0">
        <f>_xlfn.IFNA(VLOOKUP(B294,Werte!A:D,2,0),"")</f>
        <v/>
      </c>
      <c r="H294" t="str" s="0">
        <f>IF(B294="","",IF(Informationen!D$13="","Keine Rolle angegeben",Informationen!D$13))</f>
        <v/>
      </c>
      <c r="I294" t="str" s="0">
        <f>IF(H294="","",Informationen!C$12)</f>
        <v/>
      </c>
      <c r="J294" t="str" s="0">
        <f>IF($H294="","",Informationen!B$16)</f>
        <v/>
      </c>
      <c r="K294" t="str" s="0">
        <f>IF($H294="","",Informationen!D$15)</f>
        <v/>
      </c>
      <c r="L294" t="str" s="0">
        <f>IF($H294="","",Informationen!B$15)</f>
        <v/>
      </c>
      <c r="M294" t="str" s="0">
        <f>IF($H294="","",Informationen!B$17)</f>
        <v/>
      </c>
      <c r="N294" t="str" s="0">
        <f>IF($H294="","",Informationen!D$17)</f>
        <v/>
      </c>
    </row>
    <row r="295" spans="1:14" x14ac:dyDescent="0.25">
      <c r="A295" s="0">
        <v>303</v>
      </c>
      <c r="C295" t="str" s="0">
        <f t="shared" si="4"/>
        <v>!</v>
      </c>
      <c r="E295" t="str" s="0">
        <f>_xlfn.IFNA(VLOOKUP(B295,Werte!A:D,2,0),"")</f>
        <v/>
      </c>
      <c r="H295" t="str" s="0">
        <f>IF(B295="","",IF(Informationen!D$13="","Keine Rolle angegeben",Informationen!D$13))</f>
        <v/>
      </c>
      <c r="I295" t="str" s="0">
        <f>IF(H295="","",Informationen!C$12)</f>
        <v/>
      </c>
      <c r="J295" t="str" s="0">
        <f>IF($H295="","",Informationen!B$16)</f>
        <v/>
      </c>
      <c r="K295" t="str" s="0">
        <f>IF($H295="","",Informationen!D$15)</f>
        <v/>
      </c>
      <c r="L295" t="str" s="0">
        <f>IF($H295="","",Informationen!B$15)</f>
        <v/>
      </c>
      <c r="M295" t="str" s="0">
        <f>IF($H295="","",Informationen!B$17)</f>
        <v/>
      </c>
      <c r="N295" t="str" s="0">
        <f>IF($H295="","",Informationen!D$17)</f>
        <v/>
      </c>
    </row>
    <row r="296" spans="1:14" x14ac:dyDescent="0.25">
      <c r="A296" s="0">
        <v>304</v>
      </c>
      <c r="C296" t="str" s="0">
        <f t="shared" si="4"/>
        <v>!</v>
      </c>
      <c r="E296" t="str" s="0">
        <f>_xlfn.IFNA(VLOOKUP(B296,Werte!A:D,2,0),"")</f>
        <v/>
      </c>
      <c r="H296" t="str" s="0">
        <f>IF(B296="","",IF(Informationen!D$13="","Keine Rolle angegeben",Informationen!D$13))</f>
        <v/>
      </c>
      <c r="I296" t="str" s="0">
        <f>IF(H296="","",Informationen!C$12)</f>
        <v/>
      </c>
      <c r="J296" t="str" s="0">
        <f>IF($H296="","",Informationen!B$16)</f>
        <v/>
      </c>
      <c r="K296" t="str" s="0">
        <f>IF($H296="","",Informationen!D$15)</f>
        <v/>
      </c>
      <c r="L296" t="str" s="0">
        <f>IF($H296="","",Informationen!B$15)</f>
        <v/>
      </c>
      <c r="M296" t="str" s="0">
        <f>IF($H296="","",Informationen!B$17)</f>
        <v/>
      </c>
      <c r="N296" t="str" s="0">
        <f>IF($H296="","",Informationen!D$17)</f>
        <v/>
      </c>
    </row>
  </sheetData>
  <mergeCells count="2">
    <mergeCell ref="A1:I1"/>
    <mergeCell ref="A2:I2"/>
  </mergeCells>
  <conditionalFormatting sqref="C3 C5:C1048576">
    <cfRule type="expression" priority="2">
      <formula>NOT(ISERROR(SEARCH("!",A1)))</formula>
    </cfRule>
  </conditionalFormatting>
  <conditionalFormatting sqref="G5:G296">
    <cfRule type="expression" priority="3">
      <formula>#REF!="x"</formula>
    </cfRule>
  </conditionalFormatting>
  <conditionalFormatting sqref="H5:H296">
    <cfRule type="expression" priority="4">
      <formula>NOT(ISERROR(SEARCH("Fehlerhafte Eingabe",A1)))</formula>
    </cfRule>
  </conditionalFormatting>
  <dataValidations count="3">
    <dataValidation operator="equal" allowBlank="1" showInputMessage="1" showErrorMessage="1" sqref="F3" xr:uid="{00000000-0002-0000-0100-000000000000}">
      <formula1>0</formula1>
      <formula2>0</formula2>
    </dataValidation>
    <dataValidation operator="equal" allowBlank="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0</formula1>
      <formula2>0</formula2>
    </dataValidation>
    <dataValidation operator="equal" allowBlank="1"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 F8:F296" xr:uid="{00000000-0002-0000-0100-000002000000}">
      <formula1>0</formula1>
      <formula2>0</formula2>
    </dataValidation>
  </dataValidations>
  <pageMargins left="0.7" right="0.7" top="0.78749999999999998" bottom="0.78749999999999998" header="0.51180555555555496" footer="0.51180555555555496"/>
  <pageSetup paperSize="9" firstPageNumber="0" fitToHeight="0" orientation="landscape" horizontalDpi="300" verticalDpi="300"/>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21"/>
  <sheetViews>
    <sheetView zoomScaleNormal="100" zoomScalePageLayoutView="60" workbookViewId="0"/>
  </sheetViews>
  <sheetFormatPr baseColWidth="10" defaultColWidth="9.140625" defaultRowHeight="15" x14ac:dyDescent="0.25"/>
  <cols>
    <col min="1" max="1" customWidth="true" width="69.42578125"/>
    <col min="2" max="2" customWidth="true" width="46.42578125"/>
    <col min="3" max="3" customWidth="true" width="66.140625"/>
    <col min="4" max="4" customWidth="true" width="15.5703125"/>
    <col min="5" max="5" width="11.42578125"/>
    <col min="6" max="6" customWidth="true" width="12.140625"/>
    <col min="7" max="1025" width="11.42578125"/>
  </cols>
  <sheetData>
    <row r="1" spans="1:14" ht="58.5" customHeight="1" x14ac:dyDescent="0.25">
      <c r="A1" s="1" t="s">
        <v>86</v>
      </c>
      <c r="B1" s="1"/>
      <c r="C1" s="1"/>
      <c r="D1" s="1"/>
      <c r="F1" s="1"/>
      <c r="G1" s="1"/>
      <c r="H1" s="1"/>
      <c r="I1" s="1"/>
      <c r="J1" s="1"/>
      <c r="K1" s="1"/>
      <c r="L1" s="1"/>
      <c r="M1" s="1"/>
      <c r="N1" s="1"/>
    </row>
    <row r="2" spans="1:14" ht="17.25" customHeight="1" x14ac:dyDescent="0.25">
      <c r="A2" t="s" s="0">
        <v>87</v>
      </c>
      <c r="C2" t="s" s="0">
        <v>22</v>
      </c>
      <c r="D2" t="s" s="0">
        <v>88</v>
      </c>
    </row>
    <row r="3" spans="1:14" ht="17.25" customHeight="1" x14ac:dyDescent="0.25">
      <c r="A3" t="s" s="0">
        <v>33</v>
      </c>
    </row>
    <row r="4" spans="1:14" x14ac:dyDescent="0.25">
      <c r="A4" t="s" s="0">
        <v>89</v>
      </c>
    </row>
    <row r="5" spans="1:14" x14ac:dyDescent="0.25">
      <c r="A5" t="s" s="0">
        <v>90</v>
      </c>
    </row>
    <row r="6" spans="1:14" x14ac:dyDescent="0.25">
      <c r="A6" t="s" s="0">
        <v>91</v>
      </c>
    </row>
    <row r="7" spans="1:14" x14ac:dyDescent="0.25">
      <c r="A7" t="s" s="0">
        <v>92</v>
      </c>
    </row>
    <row r="8" spans="1:14" x14ac:dyDescent="0.25">
      <c r="A8" t="s" s="0">
        <v>93</v>
      </c>
    </row>
    <row r="9" spans="1:14" x14ac:dyDescent="0.25">
      <c r="A9" t="s" s="0">
        <v>94</v>
      </c>
    </row>
    <row r="10" spans="1:14" x14ac:dyDescent="0.25">
      <c r="A10" t="s" s="0">
        <v>95</v>
      </c>
    </row>
    <row r="11" spans="1:14" x14ac:dyDescent="0.25">
      <c r="A11" t="s" s="0">
        <v>96</v>
      </c>
    </row>
    <row r="12" spans="1:14" x14ac:dyDescent="0.25">
      <c r="A12" t="s" s="0">
        <v>97</v>
      </c>
    </row>
    <row r="13" spans="1:14" x14ac:dyDescent="0.25">
      <c r="A13" t="s" s="0">
        <v>98</v>
      </c>
    </row>
    <row r="14" spans="1:14" x14ac:dyDescent="0.25">
      <c r="A14" t="s" s="0">
        <v>99</v>
      </c>
    </row>
    <row r="15" spans="1:14" ht="30" customHeight="1" x14ac:dyDescent="0.25">
      <c r="A15" t="s" s="0">
        <v>100</v>
      </c>
      <c r="F15" s="1"/>
      <c r="G15" s="1"/>
      <c r="H15" s="1"/>
      <c r="I15" s="1"/>
      <c r="J15" s="1"/>
      <c r="K15" s="1"/>
      <c r="L15" s="1"/>
      <c r="M15" s="1"/>
      <c r="N15" s="1"/>
    </row>
    <row r="16" spans="1:14" x14ac:dyDescent="0.25">
      <c r="A16" t="s" s="0">
        <v>101</v>
      </c>
    </row>
    <row r="17" spans="1:1" x14ac:dyDescent="0.25">
      <c r="A17" t="s" s="0">
        <v>102</v>
      </c>
    </row>
    <row r="18" spans="1:1" x14ac:dyDescent="0.25">
      <c r="A18" t="s" s="0">
        <v>103</v>
      </c>
    </row>
    <row r="19" spans="1:1" x14ac:dyDescent="0.25">
      <c r="A19" t="s" s="0">
        <v>104</v>
      </c>
    </row>
    <row r="20" spans="1:1" x14ac:dyDescent="0.25">
      <c r="A20" t="s" s="0">
        <v>105</v>
      </c>
    </row>
    <row r="21" spans="1:1" x14ac:dyDescent="0.25">
      <c r="A21" t="s" s="0">
        <v>106</v>
      </c>
    </row>
  </sheetData>
  <mergeCells count="3">
    <mergeCell ref="A1:D1"/>
    <mergeCell ref="F1:N1"/>
    <mergeCell ref="F15:N15"/>
  </mergeCells>
  <pageMargins left="0.7" right="0.7" top="0.78749999999999998" bottom="0.78749999999999998" header="0.51180555555555496" footer="0.51180555555555496"/>
  <pageSetup paperSize="9" firstPageNumber="0"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D10"/>
  <sheetViews>
    <sheetView zoomScaleNormal="100" zoomScalePageLayoutView="60" workbookViewId="0"/>
  </sheetViews>
  <sheetFormatPr baseColWidth="10" defaultColWidth="9.140625" defaultRowHeight="15" x14ac:dyDescent="0.25"/>
  <cols>
    <col min="1" max="3" customWidth="true" width="10.7109375"/>
    <col min="4" max="4" customWidth="true" width="44.85546875"/>
    <col min="5" max="1025" customWidth="true" width="10.7109375"/>
  </cols>
  <sheetData>
    <row r="1" spans="1:4" x14ac:dyDescent="0.25">
      <c r="A1" t="s" s="0">
        <v>107</v>
      </c>
      <c r="D1" t="s" s="0">
        <v>108</v>
      </c>
    </row>
    <row r="2" spans="1:4" x14ac:dyDescent="0.25">
      <c r="A2" t="s" s="0">
        <v>109</v>
      </c>
      <c r="D2" t="s" s="0">
        <v>110</v>
      </c>
    </row>
    <row r="3" spans="1:4" x14ac:dyDescent="0.25">
      <c r="A3" t="s" s="0">
        <v>111</v>
      </c>
    </row>
    <row r="4" spans="1:4" x14ac:dyDescent="0.25">
      <c r="A4" t="s" s="0">
        <v>112</v>
      </c>
    </row>
    <row r="5" spans="1:4" x14ac:dyDescent="0.25">
      <c r="A5" t="s" s="0">
        <v>113</v>
      </c>
    </row>
    <row r="6" spans="1:4" x14ac:dyDescent="0.25">
      <c r="A6" t="s" s="0">
        <v>114</v>
      </c>
    </row>
    <row r="7" spans="1:4" x14ac:dyDescent="0.25">
      <c r="A7" t="s" s="0">
        <v>115</v>
      </c>
    </row>
    <row r="8" spans="1:4" x14ac:dyDescent="0.25">
      <c r="A8" t="s" s="0">
        <v>116</v>
      </c>
    </row>
    <row r="9" spans="1:4" x14ac:dyDescent="0.25">
      <c r="A9" t="s" s="0">
        <v>117</v>
      </c>
    </row>
    <row r="10" spans="1:4" x14ac:dyDescent="0.25">
      <c r="A10" t="s" s="0">
        <v>106</v>
      </c>
    </row>
  </sheetData>
  <pageMargins left="0.7" right="0.7" top="0.78749999999999998" bottom="0.78749999999999998" header="0.51180555555555496" footer="0.51180555555555496"/>
  <pageSetup firstPageNumber="0" orientation="portrait" horizontalDpi="300" verticalDpi="300"/>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DD0138-91E1-4371-A817-A5D7AAC71235}">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96F9432B-6F30-4900-9173-D4B895C04525}">
  <ds:schemaRefs>
    <ds:schemaRef ds:uri="http://schemas.microsoft.com/sharepoint/v3/contenttype/forms"/>
  </ds:schemaRefs>
</ds:datastoreItem>
</file>

<file path=customXml/itemProps3.xml><?xml version="1.0" encoding="utf-8"?>
<ds:datastoreItem xmlns:ds="http://schemas.openxmlformats.org/officeDocument/2006/customXml" ds:itemID="{0C6C0B17-392E-4221-B947-78DA3D39E6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Informationen</vt:lpstr>
      <vt:lpstr>Konsultationsbeitrag</vt:lpstr>
      <vt:lpstr>Werte</vt:lpstr>
      <vt:lpstr>Marktrollen</vt:lpstr>
      <vt:lpstr>Tabelle3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2025-09-10T14:41:13Z</dcterms:created>
  <dc:creator>BK8o</dc:creator>
  <dc:language>en-US</dc:language>
  <cp:lastModifiedBy>BK8o</cp:lastModifiedBy>
  <dcterms:modified xsi:type="dcterms:W3CDTF">2025-09-10T14:46:07Z</dcterms:modified>
  <cp:revision>28</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