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D2354EF7-2A6A-494A-8BC2-335EED130202}"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OLE_LINK4" localSheetId="1">Konsultationsbeitrag!$F$24</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rgb="FF000000"/>
            <rFont val="Segoe UI"/>
            <family val="2"/>
            <charset val="1"/>
          </rPr>
          <t xml:space="preserve">( ! ) Fehlende Angabe (rot)
</t>
        </r>
        <r>
          <rPr>
            <sz val="9"/>
            <color rgb="FF000000"/>
            <rFont val="Segoe UI"/>
            <family val="2"/>
            <charset val="1"/>
          </rPr>
          <t>( - ) Korrekt (grün)</t>
        </r>
      </text>
    </comment>
  </commentList>
</comments>
</file>

<file path=xl/sharedStrings.xml><?xml version="1.0" encoding="utf-8"?>
<sst xmlns="http://schemas.openxmlformats.org/spreadsheetml/2006/main" count="126" uniqueCount="100">
  <si>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</si>
  <si>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</si>
  <si>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</si>
  <si>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</si>
  <si>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</si>
  <si>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</si>
  <si>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Wirtschaftsvereinigung Stahl</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</si>
  <si>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</si>
  <si>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</si>
  <si>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</si>
  <si>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</si>
  <si>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</si>
  <si>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</si>
  <si>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</si>
  <si>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</si>
  <si>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</si>
  <si>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</si>
  <si>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</si>
  <si>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</si>
  <si>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</si>
  <si>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</si>
  <si>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</si>
  <si>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</si>
  <si>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</si>
  <si>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</si>
  <si>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</si>
  <si>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Vorwort</t>
  </si>
  <si>
    <t>Die Wirtschaftsvereinigung Stahl begrüßt, dass die Bundesnetzagentur mit Ihrem Diskussionspapier zur Rahmenfestlegung der Allgemeinen Netzentgeltsystematik Strom (AgNeS) sowie dem hybriden Workshop am 2. und 3. Juni 2025 in Bonn bereits frühzeitig den Dialog mit den Stakeholdern anstößt. Die Stahlindustrie ist in hohem Maße auf eine zukunftsfähige Ausgestaltung der Netzentgeltsystematik angewiesen. Sie ist bereits heute eine stromintensive Branche und befindet sich zudem in einem tiefgrei-fenden technologischen Wandel: Die Umstellung auf klimaneutrale Produktionsverfahren führt zu einem weiteren substanziellen Anstieg des Strombedarfs und der benötigten Anschlussleistung. Der künftig benötigte Strom wird nahezu vollständig aus dem öffentlichen Netz bezogen werden müssen. Bereits heute stellt die Entwicklung der Netzentgelte eine erhebliche Herausforderung dar. In den vergan-genen Jahren sind die Netzentgelte kontinuierlich und zum Teil deutlich gestiegen. Lösungen zu einer deutlichen Begrenzung sind daher dringend erforderlich – sowohl durch eine staatliche Finanzierung der Netze wie auch durch geeignete Netzentgeltregelungen. Die im Diskussionspapier adressierten Dimensionen Kosten, Finanzierungsbeteiligung, Anreizwirkung und Umsetzbarkeit beschreiben auch aus Sicht der Stahlindustrie die zentralen Fragestellungen. Aus Sicht der Stahlindustrie muss eine zukunftsfähige Netzentgeltsystematik sicherstellen, dass Netz-kosten gerade für die im internationalen Wettbewerb stehenden stromintensiven Industrien internatio-nal wettbewerbsfähig sind, flexibles Verhalten im Rahmen der Möglichkeiten honoriert und zugleich kei-ne unverhältnismäßigen Anforderungen an die Flexibilität der Unternehmen gestellt werden.</t>
  </si>
  <si>
    <t>Anpassungsoption - Beteiligung der Einspeiser: Einspeiseentgelte</t>
  </si>
  <si>
    <t>Ist Netzeinspeisung eine Form der Netznutzung, die mit Einspeiseentgelten an der Finanzierung der Netzkosten beteiligt werden sollte?</t>
  </si>
  <si>
    <t xml:space="preserve">Damit das bestehende Stromnetz möglich netzdienlich genutzt wird, ist eine Netzentgeltsystematik notwendig, die die richtigen Anreize setzt. Grundsätzlich erscheint es vor diesem Hintergrund sinnvoll, dass Einspeiser einen angemessenen Beitrag zu den Kosten der Integration erneuerbarer Energien und der Nutzung von Systemdienstleistungen leisten.  Außerdem kann die verbleibende Finanzierungslast der Letztverbraucher dadurch gesenkt werden. Dies muss sich in einer korrespondierenden Netzentgeltsenkung für die Abnehmer niederschlagen. Zudem muss jedoch ausgeschlossen werden, dass dauerhafte Einspeisenetzentgelte zu einer Verteuerung der Strompreise führen, indem diese Kosten weitergewälzt werden und letztlich wieder beim Endnutzer lan-den. Sinnvoll wäre dazu die Ansetzung eines Leistungspreises oder eines Baukostenzuschusses. </t>
  </si>
  <si>
    <t>Welche Auswirkungen auf den Strommarkt werden gesehen?</t>
  </si>
  <si>
    <t>Der Eigenbeitrag der Einspeiser darf keinesfalls zu weiteren Strompreissteigerungen für die Industrie führen, sondern sollte im Gegenteil zu einer besseren Kosteneffizienz beitragen. Entscheidend ist daher, dass mögliche Einspeiseentgelte klar an netzdienliche Anreizwirkungen gekoppelt sind und keine zusätzlichen Kostenrisiken für industrielle Verbraucher auslösen.</t>
  </si>
  <si>
    <t>Wären Einspeiseentgelte auch ein geeignetes Instrument der Standortsteuerung?</t>
  </si>
  <si>
    <t>Ein Anreizmechanismus durch Einspeiseentgelte kann dazu führen, dass Investoren neue EE-Anlagen dort bauen, wo Netzkapazität vorhanden ist oder wo der Strom lokal genutzt werden kann. Dadurch würden Investitionen in Regionen mit hoher Netzintegration bevorzugt, was langfristig die Systemkosten senken könnte. Dafür sollte eine regionale Komponente berücksichtigt werden. Zudem sollte statt eines pauschalen Einspeiseentgeltes durch eine zeitliche Differenzierung berücksichtigt werden, dass sich eine Einspeisung zu Zeiten von Stromknappheit auch netzdienlich verhalten kann.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</si>
  <si>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</si>
  <si>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Der Eigenbeitrag der Einspeiser darf keinesfalls zu weiteren Strompreissteigerungen für die Industrie führen. Es ist davon auszugehen, dass Arbeitspreise im Rahmen eines Einspeiseentgeltes zu einer Verteuerung der Strompreise führen, indem diese Kosten über erhöhte Grenzpreise weitergewälzt werden und letztlich wieder beim Endnutzer landen. Ein Arbeitspreis könnte außerdem zukünftig die Häufigkeit an Stunden mit gering negativen Preisen reduzieren und die Anzahl an Stunden mit gering positiven Börsenstrompreisen erhöhen, was die EEG-Vergütung im Marktprämienmodell erhöhen und den Bundeshaushalt durch höhere EEG-Finanzierungen belasten würde. Vor diesem Hintergrund ist ein Arbeitspreis abzulehnen. Ein Entgelt in Form von Fixkosten, wie etwa ein Leistungsentgelt, ist zu bevorzugen. Dieses hätte keine direkte Auswirkung auf die angesetzten Grenzpreise beim Börsengebot der Strom-Anlagenbetreiber.</t>
  </si>
  <si>
    <t>An welchen Kosten sollten sich Einspeiser über Einspeiseentgelte beteiligen? An bestimmten Kosten z. B. für Redispatch, Regelenergie und/ 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t>
  </si>
  <si>
    <t>Die Beteiligung der Einspeiser an der Finanzierung der gesamten Netzkosten erscheint in Anbetracht der Netznutzung angebracht. Fluktuierende Erzeuger sollten zudem in höherem Maße an Redispatch- und Regelenergiekosten beteiligt werden als planbare Erzeugung. würden die tatsächlichen Werte der spezifischen Erzeugung reflektiert und die richtigen Allokationssignale gesendet. Derzeit wird im Energiemarktdesign des Energy Only-Markets (EOM) nicht zwischen fluktuierender Leistung oder planbarer Leistung differenziert, obwohl diese unterschiedliche Werte für das Gesamtsystem haben.</t>
  </si>
  <si>
    <t>Anpassungsoption - Beteiligung der Einspeiser: BKZ für Einspeiser</t>
  </si>
  <si>
    <t>Wären Baukostenzuschüsse eine geeignete Ergänzung oder eine sinnvolle Alternative der Beteiligung von Einspeisern an der Finanzierung der Netzkosten?</t>
  </si>
  <si>
    <t xml:space="preserve">Baukostenzuschüsse können als ergänzendes Instrument Anreize für netzdienliche Bündelung von Einspeisung schaffen. Hierfür sollte ein definierter Zeitraum vorgegeben werden, in dem ein Baukostenzuschuss abgeschrieben werden darf. Kriterium ist zudem, dass die Einführung von Baukostenzuschüssen für Einspeiseentgelte keinesfalls zu weiteren Strompreissteigerungen für die Industrie führen dürfen. Tatsächlich kann der Baukostenzu-schuss über den Stromerlös finanziert werden. Da durch das Merit-Order die mit den erneuerbaren Ener-gien erzeugten Strommengen eine relativ hohe Gewinnmarge haben, könnten die Mehrkosten so aufgefan-gen werden, ohne den Endkunden zu belasten. Auf der anderen Seite sollten industrielle Stromabnehmer, die ihre Prozesse dekarbonisieren und die dadurch eine erhöhte Netzanschlusskapazität benötigen, von Baukostenzuschüssen freigestellt werden. Hier braucht es explizite Ausnahmen oder staatliche Entlastungsmöglichkeiten, um den Umbau zur Kli-maneutralität nicht zu behindern.  Dabei ist zu berücksichtigen, dass Abnahmen gerade bei historisch gewachsenen Standorten über viele Einspeisepunkte hinweg erfolgen können und dann sehr heterogen sind, so dass Baukostenzuschüsse sogar noch einmal erheblich teurer ausfallen würden als bei neuen Standorten. </t>
  </si>
  <si>
    <t>Baukostenzuschüsse als Fixkosten für Anlagenbetreiber haben unseres Erachtens sowie Leistungspreise keine Auswirkungen auf die gesetzten Grenz-Börsenstrompreise und somit keinen preissteuernden Effekt auf die Merit Order-Preissetzung.</t>
  </si>
  <si>
    <t>Was wären geeignete Bemessungsgrundlagen für die Quantifizierung von Baukostenzuschüssen?</t>
  </si>
  <si>
    <t>Es sollte differenziert werden zwischen den einzelnen Technologien und zwischen fluktuierender oder planbarer Erzeugung. Ansonsten ist die Anschlusskapazität sicher ein geeignetes Kriterium. Gegebenenfalls kann durch regionale Unterschiede mit diesem Instrument eine Standortsteuerung erzielt werden.</t>
  </si>
  <si>
    <t>Sollten Baukostenzuschüsse für Einspeiser in Anlehnung an die sogenannte EE-Kostenwälzung auf Netzgebiete beschränkt werden, in denen die Einspeisung der wesentliche Treiber für Netzausbaukosten ist?</t>
  </si>
  <si>
    <t>Ein Baukostenzuschuss muss nur dann erhoben werden, wenn der Anschluss einer EE-Anlage tatsächlich zu einem Ausbau des Netzes beziehungsweise zu erhöhten Netzbetriebskosten führen wird.</t>
  </si>
  <si>
    <t>Anpassungsoption - Entgeltkomponenten: Einführung eines verpflichtenden Grundpreises</t>
  </si>
  <si>
    <t>Die Nutzerstruktur gilt als ein wesentlicher Treiber der Netzkosten. Wäre eine Grundpreiskomponente ein Instrument, um die strukturbedingten Kosten besser zu reflektieren?</t>
  </si>
  <si>
    <t>Die Netzentgelte sollten an der tatsächlichen Netzinanspruchnahme ausgerichtet werden – ein Grundpreis erfüllt dieses Kriterium nicht und kommt deshalb – anders als möglicherweise für Kleinverbraucher und Prosumer - für industrielle Verbraucher nicht in Betracht. Durch diese zusätzliche Fixpreiskomponente sinkt zudem das Potenzial der Letztverbraucher, durch eine intelligente und netzdienliche Laststeuerung die Netzentgeltkosten zu reduzieren. Für leistungsgemessene Abnahmen mit Flexibilitätspotenzial steht kein Optimierungsspielraum zur Verfügung. Ein Grundpreis würde daher nur die Kosten erhöhen und ist daher für die Mittel-, Hoch- und Höchstspannung abzulehnen. Sollte dennoch ein Grundpreis eingeführt werden, müsste dessen Höhe durch netzdienliches Verhalten durch die Letztverbraucher individuell reduziert werden können. Die Ausgestaltung sollte dann so erfol-gen, dass bestehende Ermäßigungen (§ 19 StromNEV) und Atypik-Regelungen unverändert bleiben, um keine bestehenden Flexibilitätsoptionen zu entwerten.</t>
  </si>
  <si>
    <t>Anpassungsoption - Entgeltkomponenten: Ersatz des Leistungspreises durch einen Kapazitätspreis</t>
  </si>
  <si>
    <t>Wie kann bei der Einführung von Grundpreisen ein angemessenes Verhältnis zwischen Kostentragfähigkeit und Kostenreflexivität erreicht werden?</t>
  </si>
  <si>
    <t>Aus unserer Sicht kann über eine Grundpreiseinführung keine Kostenreflexivität erreicht werden.</t>
  </si>
  <si>
    <t>Wird ein höherer Grundpreis für Eigenverbraucher und Prosumer als geeignetes Mittel angesehen, diese stärker an den Netzkosten zu beteiligen? </t>
  </si>
  <si>
    <t>Kleine Eigenverbraucher und Prosumer würden stärker an den Netzkosten beteiligt – es könnten aber auch wirtschaftlich motivierte Gegeneffekte entstehen, um den Grundpreis zu verhindern (Bau von Speichern etc.).</t>
  </si>
  <si>
    <t>Wird ein Kapazitätspreis als geeignete Alternative zu einem Leistungspreis gesehen, um die anschlussbedingten Netzkosten zu reflektieren und das etwaige Flexibilitätshemmnis eines Leistungspreises zu mildern?</t>
  </si>
  <si>
    <t>Ein Kapazitätspreis ist aus Sicht der Wirtschaftsvereinigung Stahl keine geeignete Alternative zum bestehenden Leistungspreissystem und daher abzulehnen. Die Ausrichtung der Netzentgelte auf eine im Voraus definierte Netzanschlusskapazität verhindert eine wirtschaftlich sinnvolle Optimierung der Netznutzung durch Lastanpassung und reduziert die Anreize für netzdienliches Verhalten. Das derzeitige Preissystem – bestehend aus Arbeits- und Leistungspreis – hat sich bewährt und sollte grundsätzlich beibehalten werden. Der Leistungspreis spiegelt die tatsächliche Netznutzung realistischer wider als ein ex-ante festgelegter Kapazitätspreis, den Letztverbraucher lediglich beabsichtigen, einzuhal-ten. Dies gilt insbesondere für Industriebetriebe mit komplexen Lastprofilen, bei denen eine exakte Vor-ab-Festlegung der benötigten Kapazität kaum möglich ist – wie etwa bei der Elektrifizierung von Stahl-werken mit stark schwankenden Verbrauchssituationen. Hier müsste stets „auf Nummer sicher“ gebucht werden, was zu unnötig hohen Kosten führen würde. Ein Leistungspreis stellt auch keineswegs ein Flexibilitätshemmnis dar. Vielmehr setzen industrielle Ver-braucher gezielt Lastmanagementmaßnahmen ein, um die Jahreshöchstlast möglichst gering zu halten – dies fördert bereits heute Flexibilität und Netzdienlichkeit. Ein Kapazitätspreis als Ersatz des Leistungs-preises würde diesen Steuerungseffekt abschwächen beziehungsweise obsolet machen. Zur Weiterentwicklung des Leistungspreissystems könnte bei der Ermittlung der abrechnungsrelevanten Leistung auf den Mittelwert aus mehreren Jahresspitzen („Top X“) anstelle einer einzigen abgestellt wer-den. Dies würde nicht nur die tatsächliche Netzbelastung besser abbilden, sondern auch Investitionen in überdimensionierte Anlagen reduzieren und die Planbarkeit für die Industrie erhöhen.</t>
  </si>
  <si>
    <t>Nach welchen Maßstäben sollten Netzbetreiber die zur Absicherung eines Kapazitätspreises notwendige Pönale bemessen?</t>
  </si>
  <si>
    <t>Bei unplanbaren Eigenerzeugungsausfällen oder sonstigen unplanbaren Mehrabnahmen können Pönalzahlungen zu unverschuldeten Zusatzkosten führen. In jedem Falle sollte für Abweichungen ein Toleranzband vorgesehen werden.</t>
  </si>
  <si>
    <t>Welche Herausforderung würden sich bei einer Einführung ergeben?</t>
  </si>
  <si>
    <t>Bei der stetigen Elektrifizierung und dem komplexen Zusammenspiel der Prozesse eines energieintensiven Unternehmens ist eine sinnvolle langfristige Kapazitätsabschätzung ex ante nicht darstellbar.</t>
  </si>
  <si>
    <t>Anpassungsoption - Dynamische Netzentgelte</t>
  </si>
  <si>
    <t>Welchen Grad der Dynamisierung von Netzentgelten sehen sie als sinnvoll an?</t>
  </si>
  <si>
    <t>Eine grundsätzliche Dynamisierung der Netzentgelte ist aus Sicht der Stahlindustrie abzulehnen.  Die Möglichkeiten zu einem flexiblen Abnahmeverhalten stoßen in der Stahlindustrie auf technische, wirtschaftliche, aber auch soziale Grenzen, die beachtet werden müssen: So ist eine gleichmäßige und höchstmögliche Auslastung der Produktionskapazität für die Unternehmen eine Frage der Wirtschaftlichkeit.  Beschränkt wird die Flexibilität auch durch Lieferfristen und die nachgeschalteten, aufeinander aufbauenden Prozessschritte in den Stahlwerken. Die Anstrengungen der Unternehmen sollten im Rahmen ihrer Möglichkeiten honoriert, aber nicht überfordert werden. Praxistaugliche und realistische Regelungen zur Netzentgeltentlastung durch individuelle Netzentgelte sind hier der geeignete Weg. Zudem ist unklar, wie dynamische Netzentgelte und die individuellen Netzentgelte nach § 19 StromNEV zusammenspielen sollen – so etwa, wie zukünftige Hochlastzeitfenster definiert werden und welche Rolle die Regelungen des § 19 StromNEV im neuen System spielen. Eine Benachteiligung bestehender § 19-Verträge bei Einführung dynamischer Netzentgelte muss vermieden werden.</t>
  </si>
  <si>
    <t>Soll die Dynamisierung von Netzentgelten allein der verbesserten Nutzung vorhandener Netzkapazitäten dienen oder sollen sie auch eine Option sein, Anreize zur Vermeidung von zusätzlichem Netzausbau sein?</t>
  </si>
  <si>
    <t>Eine Dynamisierung stellt keinen Ersatz für den notwendigen Netzausbau dar und würden lediglich zu unverhältnismäßigen Anforderungen und Belastungen für Unternehmen führen, die heute schon strukturell netzdienlich agieren.</t>
  </si>
  <si>
    <t>Anpassungsoption - Bundeseinheitliche Netzentgelte</t>
  </si>
  <si>
    <t>Wird die Kostenverantwortung der Netzbetreiber durch die Bildung eigener Netzentgelte gestärkt?</t>
  </si>
  <si>
    <t>Die Einführung bundesweiter Verteilnetzentgelte steht dem Bestreben, regional differenzierte Anreize zu setzen entgegen. Eine Zusammenfassung gleichartiger Netze kann jedoch kostensenkend und sinnvoll sein.</t>
  </si>
  <si>
    <t>Anpassungsoption - Speicherentgelte</t>
  </si>
  <si>
    <t>Sehen Sie eine besondere Behandlung von Speichern in der Netzentgeltsystematik als gerechtfertigt an? Was sind die Gründe?</t>
  </si>
  <si>
    <t xml:space="preserve">Die Stahlindustrie steht einer besonderen Behandlung von Speichern im Netzentgeltsystem grundsätzlich dann offen gegenüber, wenn diese Speicher nachweislich netzdienlich eingesetzt werden. Speicher, die aktiv zur Netzstabilität beitragen – etwa indem sie Lastspitzen abfedern oder überschüssigen Strom aufnehmen und bei Bedarf wieder einspeisen – sollten für diese netzdienliche Leistung von Netzentgelten befreit werden. Notwendige Investitionen in netzdienliche Speicher sollten durch die neue Systematik nicht gehemmt werden. Entscheidend ist jedoch, dass eine solche Befreiung ausschließlich für Speicher gilt, die tatsächlich einen messbaren Beitrag zur Entlastung des Netzes leisten. Nur so kann verhindert werden, dass die Kostenlast auf andere Verbraucher, insbesondere auf die stromintensive Industrie, verlagert wird. Die Netzentgeltsys-tematik sollte daher so ausgestaltet sein, dass netzdienliches Verhalten von Speichern gezielt honoriert wird, ohne die Wettbewerbsfähigkeit und Wirtschaftlichkeit der Stahlindustrie zusätzlich zu belasten. Netzdienliche Speicher sollten grundsätzlich an EE-Anlagen errichtet werden, um tatsächlich vorhande-nen Überschussstrom zu speichern. Zusätzlich ist die Netzkostenbefreiung von Elektrolyseuren eines der wichtigsten Instrumente, Wasser-stoff wirtschaftlich in Deutschland zu produzieren. Dieses Instrument darf in der derzeit kritischen Pha-se des Wasserstoffhochlaufs nicht ersatzlos entfallen – zumal die Elektrolyseure in den meisten Fällen an netzdienlichen Standorten errichtet werden. </t>
  </si>
  <si>
    <t>Weitere Anpassungsoptionen - Kostenstellen</t>
  </si>
  <si>
    <t>Ist es auch zukünftig ein erstrebenswertes Ziel, Netzentgeltanomalien zu vermeiden?</t>
  </si>
  <si>
    <t>Unter der Voraussetzung, dass es eine Anschlussregelung gemäß §19 (3) StromNEV ab 2029 gibt, ist es erstrebenswert, Netzengeltanomalien zu beheben, sodass höhere Netzebenen wieder geringere Netzengelte haben als die niedrigeren Netzebenen. Wenn Netzentgeltanomalien vermieden werden, muss allerdings gemäß der heutigen Regelung in §19 (3) StromNEV den energieintensiven Unternehmen zugleich die Möglichkeit gegeben werden, dass die Netzentgelte basierend auf der Netzebene berechnet werden, die den singulär genutzten Betriebsmitteln vorgelagert ist.</t>
  </si>
  <si>
    <t>Frage 37: Wird die Zusammenfassung von Netzebenen als geeignete Lösung betrachtet? </t>
  </si>
  <si>
    <t>Es sollte eine Pooling-Möglichkeit für industrielle Abnehmer über mehrere Abnahmestellen hinweg eingeräumt werden, in Fällen, in denen es innerhalb eines Produktionsstandortes bzw. einer Region eines Netzknotens mehrere Netzeinspeisungen gibt.</t>
  </si>
  <si>
    <r>
      <t xml:space="preserve">Wertetabellen
</t>
    </r>
    <r>
      <rPr>
        <b/>
        <sz val="11"/>
        <color rgb="FFFF0000"/>
        <rFont val="Calibri"/>
        <family val="2"/>
        <scheme val="minor"/>
      </rPr>
      <t xml:space="preserve">
Tabellenblatt nach der Bearbeitung ausblenden!</t>
    </r>
  </si>
  <si>
    <t>Kapitel</t>
  </si>
  <si>
    <t>Sonderauswahl</t>
  </si>
  <si>
    <t>Zielbild für die Netzentgeltsystematik</t>
  </si>
  <si>
    <t>Status quo der Netzentgeltbildung in Deutschland</t>
  </si>
  <si>
    <t>Anpassungsoption - Beteiligung der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</si>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</sst>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9"/>
      <color rgb="FF000000"/>
      <name val="Segoe UI"/>
      <family val="2"/>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1" xfId="0" applyFont="1" applyBorder="1" applyAlignment="1" applyProtection="1">
      <alignment vertical="top"/>
      <protection locked="0"/>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7" borderId="1" xfId="0" applyFont="1" applyFill="1" applyBorder="1" applyProtection="1">
      <protection locked="0"/>
    </xf>
    <xf numFmtId="0" fontId="11" fillId="3" borderId="1" xfId="0" applyFont="1" applyFill="1" applyBorder="1"/>
    <xf numFmtId="0" fontId="11" fillId="7" borderId="20" xfId="0" applyFont="1" applyFill="1" applyBorder="1" applyProtection="1">
      <protection locked="0"/>
    </xf>
    <xf numFmtId="0" fontId="11" fillId="7" borderId="2" xfId="0" applyFont="1" applyFill="1" applyBorder="1"/>
    <xf numFmtId="0" fontId="11" fillId="7" borderId="12" xfId="0" applyFont="1" applyFill="1" applyBorder="1"/>
    <xf numFmtId="0" fontId="17" fillId="7" borderId="1" xfId="1" applyFont="1" applyFill="1" applyBorder="1" applyProtection="1">
      <protection locked="0"/>
    </xf>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23"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top" wrapText="1"/>
    </xf>
    <xf numFmtId="0" fontId="15" fillId="7" borderId="0" xfId="0" applyFont="1" applyFill="1" applyAlignment="1">
      <alignment horizontal="left" vertical="top" wrapText="1"/>
    </xf>
    <xf numFmtId="0" fontId="15"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0"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42578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4"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285" x14ac:dyDescent="0.25">
      <c r="A5" s="31">
        <v>1</v>
      </c>
      <c r="B5" s="32" t="s">
        <v>25</v>
      </c>
      <c r="C5" s="33" t="str">
        <f>IF(AND(ISTEXT(B5),ISTEXT(#REF!)),"-","!")</f>
        <v>!</v>
      </c>
      <c r="D5" s="34">
        <f>IF(CONCATENATE(E5&amp;F5&amp;G5)="",0,1)</f>
        <v>1</v>
      </c>
      <c r="E5" s="62">
        <f>_xlfn.IFNA(VLOOKUP(B5,Werte!A:D,2,0),"")</f>
        <v>0</v>
      </c>
      <c r="F5" s="63" t="s">
        <v>26</v>
      </c>
      <c r="G5" s="62" t="s">
        <v>27</v>
      </c>
    </row>
    <row r="6" spans="1:15" ht="135" x14ac:dyDescent="0.25">
      <c r="A6" s="31">
        <v>2</v>
      </c>
      <c r="B6" s="32" t="s">
        <v>28</v>
      </c>
      <c r="C6" s="33" t="str">
        <f>IF(AND(ISTEXT(B6),ISTEXT(#REF!)),"-","!")</f>
        <v>!</v>
      </c>
      <c r="D6" s="34">
        <f t="shared" ref="D6:D69" si="0">IF(CONCATENATE(E6&amp;F6&amp;G6)="",0,1)</f>
        <v>1</v>
      </c>
      <c r="E6" s="62">
        <f>_xlfn.IFNA(VLOOKUP(B6,Werte!A:D,2,0),"")</f>
        <v>0</v>
      </c>
      <c r="F6" s="63" t="s">
        <v>29</v>
      </c>
      <c r="G6" s="62" t="s">
        <v>30</v>
      </c>
    </row>
    <row r="7" spans="1:15" ht="60" x14ac:dyDescent="0.25">
      <c r="A7" s="31">
        <v>3</v>
      </c>
      <c r="B7" s="32" t="s">
        <v>28</v>
      </c>
      <c r="C7" s="33" t="str">
        <f>IF(AND(ISTEXT(B7),ISTEXT(#REF!)),"-","!")</f>
        <v>!</v>
      </c>
      <c r="D7" s="34">
        <f t="shared" si="0"/>
        <v>1</v>
      </c>
      <c r="E7" s="62">
        <f>_xlfn.IFNA(VLOOKUP(B7,Werte!A:D,2,0),"")</f>
        <v>0</v>
      </c>
      <c r="F7" s="63" t="s">
        <v>31</v>
      </c>
      <c r="G7" s="62" t="s">
        <v>32</v>
      </c>
    </row>
    <row r="8" spans="1:15" ht="105" x14ac:dyDescent="0.25">
      <c r="A8" s="31">
        <v>4</v>
      </c>
      <c r="B8" s="32" t="s">
        <v>28</v>
      </c>
      <c r="C8" s="33" t="str">
        <f>IF(AND(ISTEXT(B8),ISTEXT(#REF!)),"-","!")</f>
        <v>!</v>
      </c>
      <c r="D8" s="34">
        <f t="shared" si="0"/>
        <v>1</v>
      </c>
      <c r="E8" s="62">
        <f>_xlfn.IFNA(VLOOKUP(B8,Werte!A:D,2,0),"")</f>
        <v>0</v>
      </c>
      <c r="F8" s="63" t="s">
        <v>33</v>
      </c>
      <c r="G8" s="62" t="s">
        <v>34</v>
      </c>
    </row>
    <row r="9" spans="1:15" ht="150" x14ac:dyDescent="0.25">
      <c r="A9" s="31">
        <v>5</v>
      </c>
      <c r="B9" s="32" t="s">
        <v>28</v>
      </c>
      <c r="C9" s="33" t="str">
        <f>IF(AND(ISTEXT(B9),ISTEXT(#REF!)),"-","!")</f>
        <v>!</v>
      </c>
      <c r="D9" s="34">
        <f t="shared" si="0"/>
        <v>1</v>
      </c>
      <c r="E9" s="62">
        <f>_xlfn.IFNA(VLOOKUP(B9,Werte!A:D,2,0),"")</f>
        <v>0</v>
      </c>
      <c r="F9" s="63" t="s">
        <v>35</v>
      </c>
      <c r="G9" s="62" t="s">
        <v>36</v>
      </c>
    </row>
    <row r="10" spans="1:15" ht="105" x14ac:dyDescent="0.25">
      <c r="A10" s="31">
        <v>6</v>
      </c>
      <c r="B10" s="32" t="s">
        <v>28</v>
      </c>
      <c r="C10" s="33" t="str">
        <f>IF(AND(ISTEXT(B10),ISTEXT(#REF!)),"-","!")</f>
        <v>!</v>
      </c>
      <c r="D10" s="34">
        <f t="shared" si="0"/>
        <v>1</v>
      </c>
      <c r="E10" s="62">
        <f>_xlfn.IFNA(VLOOKUP(B10,Werte!A:D,2,0),"")</f>
        <v>0</v>
      </c>
      <c r="F10" s="63" t="s">
        <v>37</v>
      </c>
      <c r="G10" s="62" t="s">
        <v>38</v>
      </c>
    </row>
    <row r="11" spans="1:15" ht="210" x14ac:dyDescent="0.25">
      <c r="A11" s="31">
        <v>7</v>
      </c>
      <c r="B11" s="32" t="s">
        <v>39</v>
      </c>
      <c r="C11" s="33" t="str">
        <f>IF(AND(ISTEXT(B11),ISTEXT(#REF!)),"-","!")</f>
        <v>!</v>
      </c>
      <c r="D11" s="34">
        <f t="shared" si="0"/>
        <v>1</v>
      </c>
      <c r="E11" s="62">
        <f>_xlfn.IFNA(VLOOKUP(B11,Werte!A:D,2,0),"")</f>
        <v>0</v>
      </c>
      <c r="F11" s="63" t="s">
        <v>40</v>
      </c>
      <c r="G11" s="62" t="s">
        <v>41</v>
      </c>
    </row>
    <row r="12" spans="1:15" ht="45" x14ac:dyDescent="0.25">
      <c r="A12" s="31">
        <v>8</v>
      </c>
      <c r="B12" s="32" t="s">
        <v>39</v>
      </c>
      <c r="C12" s="33" t="str">
        <f>IF(AND(ISTEXT(B12),ISTEXT(#REF!)),"-","!")</f>
        <v>!</v>
      </c>
      <c r="D12" s="34">
        <f t="shared" si="0"/>
        <v>1</v>
      </c>
      <c r="E12" s="62">
        <f>_xlfn.IFNA(VLOOKUP(B12,Werte!A:D,2,0),"")</f>
        <v>0</v>
      </c>
      <c r="F12" s="63" t="s">
        <v>31</v>
      </c>
      <c r="G12" s="62" t="s">
        <v>42</v>
      </c>
    </row>
    <row r="13" spans="1:15" ht="60" x14ac:dyDescent="0.25">
      <c r="A13" s="31">
        <v>9</v>
      </c>
      <c r="B13" s="32" t="s">
        <v>39</v>
      </c>
      <c r="C13" s="33" t="str">
        <f>IF(AND(ISTEXT(B13),ISTEXT(#REF!)),"-","!")</f>
        <v>!</v>
      </c>
      <c r="D13" s="34">
        <f t="shared" si="0"/>
        <v>1</v>
      </c>
      <c r="E13" s="62">
        <f>_xlfn.IFNA(VLOOKUP(B13,Werte!A:D,2,0),"")</f>
        <v>0</v>
      </c>
      <c r="F13" s="63" t="s">
        <v>43</v>
      </c>
      <c r="G13" s="62" t="s">
        <v>44</v>
      </c>
    </row>
    <row r="14" spans="1:15" ht="45" x14ac:dyDescent="0.25">
      <c r="A14" s="31">
        <v>10</v>
      </c>
      <c r="B14" s="32" t="s">
        <v>39</v>
      </c>
      <c r="C14" s="33" t="str">
        <f>IF(AND(ISTEXT(B14),ISTEXT(#REF!)),"-","!")</f>
        <v>!</v>
      </c>
      <c r="D14" s="34">
        <f t="shared" si="0"/>
        <v>1</v>
      </c>
      <c r="E14" s="62">
        <f>_xlfn.IFNA(VLOOKUP(B14,Werte!A:D,2,0),"")</f>
        <v>0</v>
      </c>
      <c r="F14" s="63" t="s">
        <v>45</v>
      </c>
      <c r="G14" s="62" t="s">
        <v>46</v>
      </c>
    </row>
    <row r="15" spans="1:15" ht="180" x14ac:dyDescent="0.25">
      <c r="A15" s="31">
        <v>11</v>
      </c>
      <c r="B15" s="32" t="s">
        <v>47</v>
      </c>
      <c r="C15" s="33" t="str">
        <f>IF(AND(ISTEXT(B15),ISTEXT(#REF!)),"-","!")</f>
        <v>!</v>
      </c>
      <c r="D15" s="34">
        <f t="shared" si="0"/>
        <v>1</v>
      </c>
      <c r="E15" s="62">
        <f>_xlfn.IFNA(VLOOKUP(B15,Werte!A:D,2,0),"")</f>
        <v>0</v>
      </c>
      <c r="F15" s="63" t="s">
        <v>48</v>
      </c>
      <c r="G15" s="62" t="s">
        <v>49</v>
      </c>
    </row>
    <row r="16" spans="1:15" ht="30" x14ac:dyDescent="0.25">
      <c r="A16" s="31">
        <v>12</v>
      </c>
      <c r="B16" s="32" t="s">
        <v>50</v>
      </c>
      <c r="C16" s="33" t="str">
        <f>IF(AND(ISTEXT(B16),ISTEXT(#REF!)),"-","!")</f>
        <v>!</v>
      </c>
      <c r="D16" s="34">
        <f t="shared" si="0"/>
        <v>1</v>
      </c>
      <c r="E16" s="62">
        <f>_xlfn.IFNA(VLOOKUP(B16,Werte!A:D,2,0),"")</f>
        <v>0</v>
      </c>
      <c r="F16" s="63" t="s">
        <v>51</v>
      </c>
      <c r="G16" s="62" t="s">
        <v>52</v>
      </c>
    </row>
    <row r="17" spans="1:7" ht="45" x14ac:dyDescent="0.25">
      <c r="A17" s="31">
        <v>13</v>
      </c>
      <c r="B17" s="32" t="s">
        <v>47</v>
      </c>
      <c r="C17" s="33" t="str">
        <f>IF(AND(ISTEXT(B17),ISTEXT(#REF!)),"-","!")</f>
        <v>!</v>
      </c>
      <c r="D17" s="34">
        <f t="shared" si="0"/>
        <v>1</v>
      </c>
      <c r="E17" s="62">
        <f>_xlfn.IFNA(VLOOKUP(B17,Werte!A:D,2,0),"")</f>
        <v>0</v>
      </c>
      <c r="F17" s="63" t="s">
        <v>53</v>
      </c>
      <c r="G17" s="62" t="s">
        <v>54</v>
      </c>
    </row>
    <row r="18" spans="1:7" ht="300" x14ac:dyDescent="0.25">
      <c r="A18" s="31">
        <v>14</v>
      </c>
      <c r="B18" s="32" t="s">
        <v>50</v>
      </c>
      <c r="C18" s="33" t="str">
        <f>IF(AND(ISTEXT(B18),ISTEXT(#REF!)),"-","!")</f>
        <v>!</v>
      </c>
      <c r="D18" s="34">
        <f t="shared" si="0"/>
        <v>1</v>
      </c>
      <c r="E18" s="62">
        <f>_xlfn.IFNA(VLOOKUP(B18,Werte!A:D,2,0),"")</f>
        <v>0</v>
      </c>
      <c r="F18" s="63" t="s">
        <v>55</v>
      </c>
      <c r="G18" s="62" t="s">
        <v>56</v>
      </c>
    </row>
    <row r="19" spans="1:7" ht="45" x14ac:dyDescent="0.25">
      <c r="A19" s="31">
        <v>15</v>
      </c>
      <c r="B19" s="32" t="s">
        <v>50</v>
      </c>
      <c r="C19" s="33" t="str">
        <f>IF(AND(ISTEXT(B19),ISTEXT(#REF!)),"-","!")</f>
        <v>!</v>
      </c>
      <c r="D19" s="34">
        <f t="shared" si="0"/>
        <v>1</v>
      </c>
      <c r="E19" s="62">
        <f>_xlfn.IFNA(VLOOKUP(B19,Werte!A:D,2,0),"")</f>
        <v>0</v>
      </c>
      <c r="F19" s="63" t="s">
        <v>57</v>
      </c>
      <c r="G19" s="62" t="s">
        <v>58</v>
      </c>
    </row>
    <row r="20" spans="1:7" ht="45" x14ac:dyDescent="0.25">
      <c r="A20" s="31">
        <v>16</v>
      </c>
      <c r="B20" s="32" t="s">
        <v>50</v>
      </c>
      <c r="C20" s="33" t="str">
        <f>IF(AND(ISTEXT(B20),ISTEXT(#REF!)),"-","!")</f>
        <v>!</v>
      </c>
      <c r="D20" s="34">
        <f t="shared" si="0"/>
        <v>1</v>
      </c>
      <c r="E20" s="62">
        <f>_xlfn.IFNA(VLOOKUP(B20,Werte!A:D,2,0),"")</f>
        <v>0</v>
      </c>
      <c r="F20" s="63" t="s">
        <v>59</v>
      </c>
      <c r="G20" s="62" t="s">
        <v>60</v>
      </c>
    </row>
    <row r="21" spans="1:7" ht="195" x14ac:dyDescent="0.25">
      <c r="A21" s="31">
        <v>17</v>
      </c>
      <c r="B21" s="32" t="s">
        <v>61</v>
      </c>
      <c r="C21" s="33" t="str">
        <f>IF(AND(ISTEXT(B21),ISTEXT(#REF!)),"-","!")</f>
        <v>!</v>
      </c>
      <c r="D21" s="34">
        <f t="shared" si="0"/>
        <v>1</v>
      </c>
      <c r="E21" s="62">
        <f>_xlfn.IFNA(VLOOKUP(B21,Werte!A:D,2,0),"")</f>
        <v>0</v>
      </c>
      <c r="F21" s="63" t="s">
        <v>62</v>
      </c>
      <c r="G21" s="62" t="s">
        <v>63</v>
      </c>
    </row>
    <row r="22" spans="1:7" ht="45" x14ac:dyDescent="0.25">
      <c r="A22" s="31">
        <v>18</v>
      </c>
      <c r="B22" s="32" t="s">
        <v>61</v>
      </c>
      <c r="C22" s="33" t="str">
        <f>IF(AND(ISTEXT(B22),ISTEXT(#REF!)),"-","!")</f>
        <v>!</v>
      </c>
      <c r="D22" s="34">
        <f t="shared" si="0"/>
        <v>1</v>
      </c>
      <c r="E22" s="62">
        <f>_xlfn.IFNA(VLOOKUP(B22,Werte!A:D,2,0),"")</f>
        <v>0</v>
      </c>
      <c r="F22" s="63" t="s">
        <v>64</v>
      </c>
      <c r="G22" s="62" t="s">
        <v>65</v>
      </c>
    </row>
    <row r="23" spans="1:7" ht="45" x14ac:dyDescent="0.25">
      <c r="A23" s="31">
        <v>19</v>
      </c>
      <c r="B23" s="32" t="s">
        <v>66</v>
      </c>
      <c r="C23" s="33" t="str">
        <f>IF(AND(ISTEXT(B23),ISTEXT(#REF!)),"-","!")</f>
        <v>!</v>
      </c>
      <c r="D23" s="34">
        <f t="shared" si="0"/>
        <v>1</v>
      </c>
      <c r="E23" s="62">
        <f>_xlfn.IFNA(VLOOKUP(B23,Werte!A:D,2,0),"")</f>
        <v>0</v>
      </c>
      <c r="F23" s="63" t="s">
        <v>67</v>
      </c>
      <c r="G23" s="62" t="s">
        <v>68</v>
      </c>
    </row>
    <row r="24" spans="1:7" ht="255" x14ac:dyDescent="0.25">
      <c r="A24" s="31">
        <v>20</v>
      </c>
      <c r="B24" s="32" t="s">
        <v>69</v>
      </c>
      <c r="C24" s="33" t="str">
        <f>IF(AND(ISTEXT(B24),ISTEXT(#REF!)),"-","!")</f>
        <v>!</v>
      </c>
      <c r="D24" s="34">
        <f t="shared" si="0"/>
        <v>1</v>
      </c>
      <c r="E24" s="62">
        <f>_xlfn.IFNA(VLOOKUP(B24,Werte!A:D,2,0),"")</f>
        <v>0</v>
      </c>
      <c r="F24" s="63" t="s">
        <v>70</v>
      </c>
      <c r="G24" s="62" t="s">
        <v>71</v>
      </c>
    </row>
    <row r="25" spans="1:7" ht="90" x14ac:dyDescent="0.25">
      <c r="A25" s="31">
        <v>21</v>
      </c>
      <c r="B25" s="32" t="s">
        <v>72</v>
      </c>
      <c r="C25" s="33" t="str">
        <f>IF(AND(ISTEXT(B25),ISTEXT(#REF!)),"-","!")</f>
        <v>!</v>
      </c>
      <c r="D25" s="34">
        <f t="shared" si="0"/>
        <v>1</v>
      </c>
      <c r="E25" s="62">
        <f>_xlfn.IFNA(VLOOKUP(B25,Werte!A:D,2,0),"")</f>
        <v>0</v>
      </c>
      <c r="F25" s="63" t="s">
        <v>73</v>
      </c>
      <c r="G25" s="62" t="s">
        <v>74</v>
      </c>
    </row>
    <row r="26" spans="1:7" ht="45" x14ac:dyDescent="0.25">
      <c r="A26" s="31">
        <v>22</v>
      </c>
      <c r="B26" s="32" t="s">
        <v>72</v>
      </c>
      <c r="C26" s="33" t="str">
        <f>IF(AND(ISTEXT(B26),ISTEXT(#REF!)),"-","!")</f>
        <v>!</v>
      </c>
      <c r="D26" s="34">
        <f t="shared" si="0"/>
        <v>1</v>
      </c>
      <c r="E26" s="62">
        <f>_xlfn.IFNA(VLOOKUP(B26,Werte!A:D,2,0),"")</f>
        <v>0</v>
      </c>
      <c r="F26" s="63" t="s">
        <v>75</v>
      </c>
      <c r="G26" s="62" t="s">
        <v>76</v>
      </c>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77</v>
      </c>
      <c r="B1" s="87"/>
      <c r="C1" s="87"/>
      <c r="D1" s="87"/>
      <c r="F1" s="88"/>
      <c r="G1" s="88"/>
      <c r="H1" s="88"/>
      <c r="I1" s="88"/>
      <c r="J1" s="88"/>
      <c r="K1" s="88"/>
      <c r="L1" s="88"/>
      <c r="M1" s="88"/>
      <c r="N1" s="88"/>
    </row>
    <row r="2" spans="1:14" s="13" customFormat="1" ht="17.25" customHeight="1" x14ac:dyDescent="0.25">
      <c r="A2" s="19" t="s">
        <v>78</v>
      </c>
      <c r="B2" s="19"/>
      <c r="C2" s="19" t="s">
        <v>24</v>
      </c>
      <c r="D2" s="19" t="s">
        <v>79</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80</v>
      </c>
      <c r="B4" s="17"/>
      <c r="C4" s="18"/>
      <c r="D4" s="20"/>
      <c r="F4" s="1"/>
      <c r="G4" s="1"/>
      <c r="H4" s="1"/>
      <c r="I4" s="1"/>
      <c r="J4" s="1"/>
      <c r="K4" s="1"/>
      <c r="L4" s="1"/>
      <c r="M4" s="1"/>
      <c r="N4" s="1"/>
    </row>
    <row r="5" spans="1:14" s="10" customFormat="1" x14ac:dyDescent="0.25">
      <c r="A5" s="27" t="s">
        <v>81</v>
      </c>
      <c r="B5" s="17"/>
      <c r="C5" s="18"/>
      <c r="D5" s="20"/>
      <c r="F5" s="1"/>
      <c r="G5" s="1"/>
      <c r="H5" s="1"/>
      <c r="I5" s="1"/>
      <c r="J5" s="1"/>
      <c r="K5" s="1"/>
      <c r="L5" s="1"/>
      <c r="M5" s="1"/>
      <c r="N5" s="1"/>
    </row>
    <row r="6" spans="1:14" x14ac:dyDescent="0.25">
      <c r="A6" s="27" t="s">
        <v>82</v>
      </c>
      <c r="B6" s="17"/>
      <c r="C6" s="18"/>
      <c r="D6" s="18"/>
    </row>
    <row r="7" spans="1:14" x14ac:dyDescent="0.25">
      <c r="A7" s="66" t="s">
        <v>28</v>
      </c>
      <c r="B7" s="17"/>
      <c r="C7" s="18"/>
      <c r="D7" s="18"/>
    </row>
    <row r="8" spans="1:14" x14ac:dyDescent="0.25">
      <c r="A8" s="66" t="s">
        <v>39</v>
      </c>
      <c r="B8" s="17"/>
      <c r="C8" s="18"/>
      <c r="D8" s="18"/>
    </row>
    <row r="9" spans="1:14" x14ac:dyDescent="0.25">
      <c r="A9" s="65" t="s">
        <v>83</v>
      </c>
      <c r="B9" s="17"/>
      <c r="C9" s="18"/>
      <c r="D9" s="18"/>
    </row>
    <row r="10" spans="1:14" ht="30" x14ac:dyDescent="0.25">
      <c r="A10" s="66" t="s">
        <v>47</v>
      </c>
      <c r="B10" s="17"/>
      <c r="C10" s="18"/>
      <c r="D10" s="18"/>
    </row>
    <row r="11" spans="1:14" ht="30" x14ac:dyDescent="0.25">
      <c r="A11" s="66" t="s">
        <v>50</v>
      </c>
      <c r="B11" s="17"/>
      <c r="C11" s="18"/>
      <c r="D11" s="18"/>
    </row>
    <row r="12" spans="1:14" x14ac:dyDescent="0.25">
      <c r="A12" s="28" t="s">
        <v>61</v>
      </c>
      <c r="B12" s="17"/>
      <c r="C12" s="18"/>
      <c r="D12" s="18"/>
    </row>
    <row r="13" spans="1:14" x14ac:dyDescent="0.25">
      <c r="A13" s="66" t="s">
        <v>84</v>
      </c>
      <c r="B13" s="17"/>
      <c r="C13" s="18"/>
      <c r="D13" s="18"/>
    </row>
    <row r="14" spans="1:14" x14ac:dyDescent="0.25">
      <c r="A14" s="66" t="s">
        <v>85</v>
      </c>
      <c r="B14" s="17"/>
      <c r="C14" s="18"/>
      <c r="D14" s="18"/>
    </row>
    <row r="15" spans="1:14" ht="30" x14ac:dyDescent="0.25">
      <c r="A15" s="66" t="s">
        <v>86</v>
      </c>
      <c r="B15" s="17"/>
      <c r="C15" s="18"/>
      <c r="D15" s="18"/>
      <c r="F15" s="88"/>
      <c r="G15" s="88"/>
      <c r="H15" s="88"/>
      <c r="I15" s="88"/>
      <c r="J15" s="88"/>
      <c r="K15" s="88"/>
      <c r="L15" s="88"/>
      <c r="M15" s="88"/>
      <c r="N15" s="88"/>
    </row>
    <row r="16" spans="1:14" x14ac:dyDescent="0.25">
      <c r="A16" s="66" t="s">
        <v>87</v>
      </c>
      <c r="B16" s="17"/>
      <c r="C16" s="18"/>
      <c r="D16" s="18"/>
    </row>
    <row r="17" spans="1:4" x14ac:dyDescent="0.25">
      <c r="A17" s="27" t="s">
        <v>66</v>
      </c>
      <c r="B17" s="17"/>
      <c r="C17" s="18"/>
      <c r="D17" s="18"/>
    </row>
    <row r="18" spans="1:4" x14ac:dyDescent="0.25">
      <c r="A18" s="27" t="s">
        <v>69</v>
      </c>
      <c r="B18" s="17"/>
      <c r="C18" s="18"/>
      <c r="D18" s="18"/>
    </row>
    <row r="19" spans="1:4" x14ac:dyDescent="0.25">
      <c r="A19" s="27" t="s">
        <v>72</v>
      </c>
      <c r="B19" s="17"/>
      <c r="C19" s="18"/>
      <c r="D19" s="18"/>
    </row>
    <row r="20" spans="1:4" x14ac:dyDescent="0.25">
      <c r="A20" s="27" t="s">
        <v>88</v>
      </c>
      <c r="B20" s="17"/>
      <c r="C20" s="18"/>
      <c r="D20" s="18"/>
    </row>
    <row r="21" spans="1:4" x14ac:dyDescent="0.25">
      <c r="A21" s="25" t="s">
        <v>89</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42578125"/>
  </cols>
  <sheetData>
    <row r="1" spans="1:4" x14ac:dyDescent="0.25">
      <c r="A1" s="16" t="s">
        <v>90</v>
      </c>
      <c r="D1" s="21" t="s">
        <v>91</v>
      </c>
    </row>
    <row r="2" spans="1:4" ht="15.75" thickBot="1" x14ac:dyDescent="0.3">
      <c r="A2" s="17" t="s">
        <v>92</v>
      </c>
      <c r="D2" s="22" t="s">
        <v>93</v>
      </c>
    </row>
    <row r="3" spans="1:4" x14ac:dyDescent="0.25">
      <c r="A3" s="17" t="s">
        <v>94</v>
      </c>
    </row>
    <row r="4" spans="1:4" x14ac:dyDescent="0.25">
      <c r="A4" s="17" t="s">
        <v>95</v>
      </c>
    </row>
    <row r="5" spans="1:4" x14ac:dyDescent="0.25">
      <c r="A5" s="17" t="s">
        <v>96</v>
      </c>
    </row>
    <row r="6" spans="1:4" x14ac:dyDescent="0.25">
      <c r="A6" s="17" t="s">
        <v>97</v>
      </c>
    </row>
    <row r="7" spans="1:4" x14ac:dyDescent="0.25">
      <c r="A7" s="17" t="s">
        <v>98</v>
      </c>
    </row>
    <row r="8" spans="1:4" x14ac:dyDescent="0.25">
      <c r="A8" s="17" t="s">
        <v>8</v>
      </c>
    </row>
    <row r="9" spans="1:4" x14ac:dyDescent="0.25">
      <c r="A9" s="17" t="s">
        <v>99</v>
      </c>
    </row>
    <row r="10" spans="1:4" x14ac:dyDescent="0.25">
      <c r="A10" s="17" t="s">
        <v>89</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Konsultationsbeitrag</vt:lpstr>
      <vt:lpstr>Werte</vt:lpstr>
      <vt:lpstr>Konsultationsbeitrag!OLE_LINK4</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